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v\Desktop\"/>
    </mc:Choice>
  </mc:AlternateContent>
  <xr:revisionPtr revIDLastSave="0" documentId="13_ncr:1_{3D598F24-6BE2-4E59-A3DC-1A8A6B4C344B}" xr6:coauthVersionLast="47" xr6:coauthVersionMax="47" xr10:uidLastSave="{00000000-0000-0000-0000-000000000000}"/>
  <bookViews>
    <workbookView xWindow="-108" yWindow="-108" windowWidth="23256" windowHeight="12456" xr2:uid="{F6065D74-6C84-4ECB-9893-7B4DFAAF6A3A}"/>
  </bookViews>
  <sheets>
    <sheet name="BAGUA GRANDE" sheetId="1" r:id="rId1"/>
    <sheet name="CAJARURO" sheetId="2" r:id="rId2"/>
    <sheet name="CUMBA" sheetId="3" r:id="rId3"/>
    <sheet name="MILAGRO" sheetId="4" r:id="rId4"/>
    <sheet name="JAMALCA" sheetId="5" r:id="rId5"/>
    <sheet name="LONYA GRANDE" sheetId="6" r:id="rId6"/>
    <sheet name="YAMON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7" l="1"/>
  <c r="H11" i="7"/>
  <c r="H10" i="7"/>
  <c r="H9" i="7"/>
  <c r="H8" i="7"/>
  <c r="I14" i="6"/>
  <c r="I13" i="6"/>
  <c r="I12" i="6"/>
  <c r="I11" i="6"/>
  <c r="I10" i="6"/>
  <c r="I9" i="6"/>
  <c r="I8" i="6"/>
  <c r="I7" i="6"/>
  <c r="I6" i="6"/>
  <c r="G14" i="5"/>
  <c r="G13" i="5"/>
  <c r="G12" i="5"/>
  <c r="G11" i="5"/>
  <c r="G7" i="5"/>
  <c r="G6" i="5"/>
  <c r="G5" i="5"/>
  <c r="G8" i="4"/>
  <c r="G7" i="4"/>
  <c r="G6" i="4"/>
  <c r="G5" i="4"/>
  <c r="J12" i="3"/>
  <c r="J11" i="3"/>
  <c r="J10" i="3"/>
  <c r="J9" i="3"/>
  <c r="J8" i="3"/>
  <c r="J7" i="3"/>
  <c r="J6" i="3"/>
  <c r="J5" i="3"/>
  <c r="J4" i="3"/>
  <c r="J25" i="2"/>
  <c r="J24" i="2"/>
  <c r="J23" i="2"/>
  <c r="J22" i="2"/>
  <c r="J21" i="2"/>
  <c r="J20" i="2"/>
  <c r="J18" i="2"/>
  <c r="J17" i="2"/>
  <c r="J16" i="2"/>
  <c r="J15" i="2"/>
  <c r="J14" i="2"/>
  <c r="J13" i="2"/>
  <c r="J12" i="2"/>
  <c r="J10" i="2"/>
  <c r="J9" i="2"/>
  <c r="J8" i="2"/>
  <c r="J7" i="2"/>
  <c r="J6" i="2"/>
  <c r="J5" i="2"/>
  <c r="J4" i="2"/>
  <c r="I35" i="1"/>
  <c r="I34" i="1"/>
  <c r="I33" i="1"/>
  <c r="I32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4" i="1"/>
  <c r="I13" i="1"/>
  <c r="I12" i="1"/>
  <c r="I11" i="1"/>
  <c r="I10" i="1"/>
  <c r="I9" i="1"/>
  <c r="I8" i="1"/>
  <c r="I7" i="1"/>
  <c r="I6" i="1"/>
  <c r="I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HENRY ISAAC MEDRANO CAMARGO</author>
    <author>RITA LUCILA TANTALEAN TERRONES</author>
  </authors>
  <commentList>
    <comment ref="R2" authorId="0" shapeId="0" xr:uid="{2508E92B-2151-411B-9DB3-04F71929995D}">
      <text>
        <r>
          <rPr>
            <b/>
            <sz val="9"/>
            <color indexed="81"/>
            <rFont val="Tahoma"/>
            <family val="2"/>
          </rPr>
          <t>Colocar el número total de docentes jerárquicos de cada IE.</t>
        </r>
      </text>
    </comment>
    <comment ref="J3" authorId="1" shapeId="0" xr:uid="{2429017F-221E-4D05-B894-3732BB01ABFC}">
      <text>
        <r>
          <rPr>
            <b/>
            <sz val="9"/>
            <color indexed="81"/>
            <rFont val="Tahoma"/>
            <family val="2"/>
          </rPr>
          <t xml:space="preserve">Colocar el número de docentes que NO dictan horas según RD de Cuadro de Horas.
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" authorId="1" shapeId="0" xr:uid="{FB953AED-1B1D-42D6-9352-FD31EE9AA640}">
      <text>
        <r>
          <rPr>
            <b/>
            <sz val="9"/>
            <color indexed="81"/>
            <rFont val="Tahoma"/>
            <family val="2"/>
          </rPr>
          <t>Colocar el número de docentes que dictan 24 Hrs según RD de Cuadro de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" authorId="1" shapeId="0" xr:uid="{FDC92AE7-1A06-46F3-8369-AFC85A15C61D}">
      <text>
        <r>
          <rPr>
            <b/>
            <sz val="9"/>
            <color indexed="81"/>
            <rFont val="Tahoma"/>
            <family val="2"/>
          </rPr>
          <t xml:space="preserve">Colocar el número de docentes que dictan 25 Hrs según RD de Cuadro de Horas.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1" shapeId="0" xr:uid="{A8E852C5-1CB6-4E0D-AB4F-6CED738612A5}">
      <text>
        <r>
          <rPr>
            <b/>
            <sz val="9"/>
            <color indexed="81"/>
            <rFont val="Tahoma"/>
            <family val="2"/>
          </rPr>
          <t xml:space="preserve">Colocar el número docentes que dictan 26 Hrs según RD de Cuadro de Horas.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" authorId="1" shapeId="0" xr:uid="{EC1BDB21-22D1-4568-9C97-C42CF2770A9E}">
      <text>
        <r>
          <rPr>
            <b/>
            <sz val="9"/>
            <color indexed="81"/>
            <rFont val="Tahoma"/>
            <family val="2"/>
          </rPr>
          <t xml:space="preserve">Colocar el número total de directores y subdirectores que no dictan horas según RD de Cuadro de Horas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1" shapeId="0" xr:uid="{9F15A5CB-D299-4306-9128-71658F72ACB6}">
      <text>
        <r>
          <rPr>
            <b/>
            <sz val="9"/>
            <color indexed="81"/>
            <rFont val="Tahoma"/>
            <family val="2"/>
          </rPr>
          <t xml:space="preserve">Colocar el número de directivos que dictan horas según RD de Cuadro de Horas.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HENRY ISAAC MEDRANO CAMARGO</author>
    <author>RITA LUCILA TANTALEAN TERRONES</author>
  </authors>
  <commentList>
    <comment ref="S2" authorId="0" shapeId="0" xr:uid="{2704842A-E538-45A9-B756-375EB12E59D3}">
      <text>
        <r>
          <rPr>
            <b/>
            <sz val="9"/>
            <color indexed="81"/>
            <rFont val="Tahoma"/>
            <family val="2"/>
          </rPr>
          <t>Colocar el número total de docentes jerárquicos de cada IE.</t>
        </r>
      </text>
    </comment>
    <comment ref="K3" authorId="1" shapeId="0" xr:uid="{A85CF97C-B490-4411-A0C3-0D930DC9A605}">
      <text>
        <r>
          <rPr>
            <b/>
            <sz val="9"/>
            <color indexed="81"/>
            <rFont val="Tahoma"/>
            <family val="2"/>
          </rPr>
          <t xml:space="preserve">Colocar el número de docentes que NO dictan horas según RD de Cuadro de Horas.
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" authorId="1" shapeId="0" xr:uid="{830226E6-81B7-4651-8754-6629F8CE6F2C}">
      <text>
        <r>
          <rPr>
            <b/>
            <sz val="9"/>
            <color indexed="81"/>
            <rFont val="Tahoma"/>
            <family val="2"/>
          </rPr>
          <t>Colocar el número de docentes que dictan 24 Hrs según RD de Cuadro de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1" shapeId="0" xr:uid="{BC76DD36-8FAF-453F-B067-672A033D9E12}">
      <text>
        <r>
          <rPr>
            <b/>
            <sz val="9"/>
            <color indexed="81"/>
            <rFont val="Tahoma"/>
            <family val="2"/>
          </rPr>
          <t xml:space="preserve">Colocar el número de docentes que dictan 25 Hrs según RD de Cuadro de Horas.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" authorId="1" shapeId="0" xr:uid="{2DB88934-D768-4E74-806F-CC7C4FC86FCD}">
      <text>
        <r>
          <rPr>
            <b/>
            <sz val="9"/>
            <color indexed="81"/>
            <rFont val="Tahoma"/>
            <family val="2"/>
          </rPr>
          <t xml:space="preserve">Colocar el número docentes que dictan 26 Hrs según RD de Cuadro de Horas.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1" shapeId="0" xr:uid="{DC6D0982-15DA-4071-A674-08BA2887E3BA}">
      <text>
        <r>
          <rPr>
            <b/>
            <sz val="9"/>
            <color indexed="81"/>
            <rFont val="Tahoma"/>
            <family val="2"/>
          </rPr>
          <t xml:space="preserve">Colocar el número total de directores y subdirectores que no dictan horas según RD de Cuadro de Horas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" authorId="1" shapeId="0" xr:uid="{4C6B796B-15D2-4210-AB86-0A05F973FC01}">
      <text>
        <r>
          <rPr>
            <b/>
            <sz val="9"/>
            <color indexed="81"/>
            <rFont val="Tahoma"/>
            <family val="2"/>
          </rPr>
          <t xml:space="preserve">Colocar el número de directivos que dictan horas según RD de Cuadro de Horas.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HENRY ISAAC MEDRANO CAMARGO</author>
    <author>RITA LUCILA TANTALEAN TERRONES</author>
  </authors>
  <commentList>
    <comment ref="S2" authorId="0" shapeId="0" xr:uid="{7F9111A8-78D4-4846-9AF4-ABCC265931B8}">
      <text>
        <r>
          <rPr>
            <b/>
            <sz val="9"/>
            <color indexed="81"/>
            <rFont val="Tahoma"/>
            <family val="2"/>
          </rPr>
          <t>Colocar el número total de docentes jerárquicos de cada IE.</t>
        </r>
      </text>
    </comment>
    <comment ref="K3" authorId="1" shapeId="0" xr:uid="{C305BB96-A5D3-4AEA-B555-989F2C9EF047}">
      <text>
        <r>
          <rPr>
            <b/>
            <sz val="9"/>
            <color indexed="81"/>
            <rFont val="Tahoma"/>
            <family val="2"/>
          </rPr>
          <t xml:space="preserve">Colocar el número de docentes que NO dictan horas según RD de Cuadro de Horas.
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" authorId="1" shapeId="0" xr:uid="{61FB1EF1-67C0-4546-8695-686BC787C266}">
      <text>
        <r>
          <rPr>
            <b/>
            <sz val="9"/>
            <color indexed="81"/>
            <rFont val="Tahoma"/>
            <family val="2"/>
          </rPr>
          <t>Colocar el número de docentes que dictan 24 Hrs según RD de Cuadro de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1" shapeId="0" xr:uid="{EFA8970E-E648-4AEE-9ACD-814FD3AF68FB}">
      <text>
        <r>
          <rPr>
            <b/>
            <sz val="9"/>
            <color indexed="81"/>
            <rFont val="Tahoma"/>
            <family val="2"/>
          </rPr>
          <t xml:space="preserve">Colocar el número de docentes que dictan 25 Hrs según RD de Cuadro de Horas.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" authorId="1" shapeId="0" xr:uid="{0A2C8562-C84C-413E-98FD-D76EA81B6AE6}">
      <text>
        <r>
          <rPr>
            <b/>
            <sz val="9"/>
            <color indexed="81"/>
            <rFont val="Tahoma"/>
            <family val="2"/>
          </rPr>
          <t xml:space="preserve">Colocar el número docentes que dictan 26 Hrs según RD de Cuadro de Horas.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1" shapeId="0" xr:uid="{14C6646B-B1FD-4394-87EF-83B83711D62B}">
      <text>
        <r>
          <rPr>
            <b/>
            <sz val="9"/>
            <color indexed="81"/>
            <rFont val="Tahoma"/>
            <family val="2"/>
          </rPr>
          <t xml:space="preserve">Colocar el número total de directores y subdirectores que no dictan horas según RD de Cuadro de Horas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" authorId="1" shapeId="0" xr:uid="{929AF7AB-27D7-4036-B21E-0BD68C235087}">
      <text>
        <r>
          <rPr>
            <b/>
            <sz val="9"/>
            <color indexed="81"/>
            <rFont val="Tahoma"/>
            <family val="2"/>
          </rPr>
          <t xml:space="preserve">Colocar el número de directivos que dictan horas según RD de Cuadro de Horas.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HENRY ISAAC MEDRANO CAMARGO</author>
    <author>RITA LUCILA TANTALEAN TERRONES</author>
  </authors>
  <commentList>
    <comment ref="P2" authorId="0" shapeId="0" xr:uid="{E085F464-BF3A-45DB-B11D-24F9FC19D5CC}">
      <text>
        <r>
          <rPr>
            <b/>
            <sz val="9"/>
            <color indexed="81"/>
            <rFont val="Tahoma"/>
            <family val="2"/>
          </rPr>
          <t>Colocar el número total de docentes jerárquicos de cada IE.</t>
        </r>
      </text>
    </comment>
    <comment ref="H3" authorId="1" shapeId="0" xr:uid="{DA52AE16-5AFF-4E3B-8F69-A0CD3481E628}">
      <text>
        <r>
          <rPr>
            <b/>
            <sz val="9"/>
            <color indexed="81"/>
            <rFont val="Tahoma"/>
            <family val="2"/>
          </rPr>
          <t xml:space="preserve">Colocar el número de docentes que NO dictan horas según RD de Cuadro de Horas.
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1" shapeId="0" xr:uid="{17F1AD38-397E-4640-A928-CB7E69937F11}">
      <text>
        <r>
          <rPr>
            <b/>
            <sz val="9"/>
            <color indexed="81"/>
            <rFont val="Tahoma"/>
            <family val="2"/>
          </rPr>
          <t>Colocar el número de docentes que dictan 24 Hrs según RD de Cuadro de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" authorId="1" shapeId="0" xr:uid="{510DB2FB-D3D8-47D0-B216-CE55785EF406}">
      <text>
        <r>
          <rPr>
            <b/>
            <sz val="9"/>
            <color indexed="81"/>
            <rFont val="Tahoma"/>
            <family val="2"/>
          </rPr>
          <t xml:space="preserve">Colocar el número de docentes que dictan 25 Hrs según RD de Cuadro de Horas.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" authorId="1" shapeId="0" xr:uid="{1DB2D720-0A4E-4877-A314-1909416E34FE}">
      <text>
        <r>
          <rPr>
            <b/>
            <sz val="9"/>
            <color indexed="81"/>
            <rFont val="Tahoma"/>
            <family val="2"/>
          </rPr>
          <t xml:space="preserve">Colocar el número docentes que dictan 26 Hrs según RD de Cuadro de Horas.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1" shapeId="0" xr:uid="{F9211696-6B2F-4F4F-BB6A-BEF792B1009E}">
      <text>
        <r>
          <rPr>
            <b/>
            <sz val="9"/>
            <color indexed="81"/>
            <rFont val="Tahoma"/>
            <family val="2"/>
          </rPr>
          <t xml:space="preserve">Colocar el número total de directores y subdirectores que no dictan horas según RD de Cuadro de Horas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" authorId="1" shapeId="0" xr:uid="{BEA59FE5-7861-49A8-9A89-CC9DD3D3DDE9}">
      <text>
        <r>
          <rPr>
            <b/>
            <sz val="9"/>
            <color indexed="81"/>
            <rFont val="Tahoma"/>
            <family val="2"/>
          </rPr>
          <t xml:space="preserve">Colocar el número de directivos que dictan horas según RD de Cuadro de Horas.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HENRY ISAAC MEDRANO CAMARGO</author>
    <author>RITA LUCILA TANTALEAN TERRONES</author>
  </authors>
  <commentList>
    <comment ref="P3" authorId="0" shapeId="0" xr:uid="{1C84503D-CCFE-43A0-90CC-0B8ED73338EF}">
      <text>
        <r>
          <rPr>
            <b/>
            <sz val="9"/>
            <color indexed="81"/>
            <rFont val="Tahoma"/>
            <family val="2"/>
          </rPr>
          <t>Colocar el número total de docentes jerárquicos de cada IE.</t>
        </r>
      </text>
    </comment>
    <comment ref="H4" authorId="1" shapeId="0" xr:uid="{ECBD38DA-6411-4E22-8E04-EC891A9EAA99}">
      <text>
        <r>
          <rPr>
            <b/>
            <sz val="9"/>
            <color indexed="81"/>
            <rFont val="Tahoma"/>
            <family val="2"/>
          </rPr>
          <t xml:space="preserve">Colocar el número de docentes que NO dictan horas según RD de Cuadro de Horas.
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1" shapeId="0" xr:uid="{58960E5E-E10D-472E-B9F1-3D5243C597BA}">
      <text>
        <r>
          <rPr>
            <b/>
            <sz val="9"/>
            <color indexed="81"/>
            <rFont val="Tahoma"/>
            <family val="2"/>
          </rPr>
          <t>Colocar el número de docentes que dictan 24 Hrs según RD de Cuadro de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" authorId="1" shapeId="0" xr:uid="{E8B2BB47-9357-4F89-92B9-4F51095C2909}">
      <text>
        <r>
          <rPr>
            <b/>
            <sz val="9"/>
            <color indexed="81"/>
            <rFont val="Tahoma"/>
            <family val="2"/>
          </rPr>
          <t xml:space="preserve">Colocar el número de docentes que dictan 25 Hrs según RD de Cuadro de Horas.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1" shapeId="0" xr:uid="{BD00FBA3-BFC7-4C15-9C3A-9D8B4D043BD5}">
      <text>
        <r>
          <rPr>
            <b/>
            <sz val="9"/>
            <color indexed="81"/>
            <rFont val="Tahoma"/>
            <family val="2"/>
          </rPr>
          <t xml:space="preserve">Colocar el número docentes que dictan 26 Hrs según RD de Cuadro de Horas.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1" shapeId="0" xr:uid="{C53E5DFF-A2C8-4D71-AB22-798F29A9F9E6}">
      <text>
        <r>
          <rPr>
            <b/>
            <sz val="9"/>
            <color indexed="81"/>
            <rFont val="Tahoma"/>
            <family val="2"/>
          </rPr>
          <t xml:space="preserve">Colocar el número total de directores y subdirectores que no dictan horas según RD de Cuadro de Horas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" authorId="1" shapeId="0" xr:uid="{BCAC2EDA-5D3B-4898-BA9F-730A85007180}">
      <text>
        <r>
          <rPr>
            <b/>
            <sz val="9"/>
            <color indexed="81"/>
            <rFont val="Tahoma"/>
            <family val="2"/>
          </rPr>
          <t xml:space="preserve">Colocar el número de directivos que dictan horas según RD de Cuadro de Horas.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HENRY ISAAC MEDRANO CAMARGO</author>
    <author>RITA LUCILA TANTALEAN TERRONES</author>
  </authors>
  <commentList>
    <comment ref="R4" authorId="0" shapeId="0" xr:uid="{559E7BEA-22DE-48DF-A97D-D1A0AADDE5A4}">
      <text>
        <r>
          <rPr>
            <b/>
            <sz val="9"/>
            <color indexed="81"/>
            <rFont val="Tahoma"/>
            <family val="2"/>
          </rPr>
          <t>Colocar el número total de docentes jerárquicos de cada IE.</t>
        </r>
      </text>
    </comment>
    <comment ref="J5" authorId="1" shapeId="0" xr:uid="{9FB642E6-419B-4454-808C-17B338A53FD4}">
      <text>
        <r>
          <rPr>
            <b/>
            <sz val="9"/>
            <color indexed="81"/>
            <rFont val="Tahoma"/>
            <family val="2"/>
          </rPr>
          <t xml:space="preserve">Colocar el número de docentes que NO dictan horas según RD de Cuadro de Horas.
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" authorId="1" shapeId="0" xr:uid="{7A018F68-552D-4D51-9A36-1DED53C91FB1}">
      <text>
        <r>
          <rPr>
            <b/>
            <sz val="9"/>
            <color indexed="81"/>
            <rFont val="Tahoma"/>
            <family val="2"/>
          </rPr>
          <t>Colocar el número de docentes que dictan 24 Hrs según RD de Cuadro de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" authorId="1" shapeId="0" xr:uid="{98262E73-035C-4157-ACC2-B98E637C0B8A}">
      <text>
        <r>
          <rPr>
            <b/>
            <sz val="9"/>
            <color indexed="81"/>
            <rFont val="Tahoma"/>
            <family val="2"/>
          </rPr>
          <t xml:space="preserve">Colocar el número de docentes que dictan 25 Hrs según RD de Cuadro de Horas.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5" authorId="1" shapeId="0" xr:uid="{02286210-6CFA-419A-B9A0-F4F32A5FCDDC}">
      <text>
        <r>
          <rPr>
            <b/>
            <sz val="9"/>
            <color indexed="81"/>
            <rFont val="Tahoma"/>
            <family val="2"/>
          </rPr>
          <t xml:space="preserve">Colocar el número docentes que dictan 26 Hrs según RD de Cuadro de Horas.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" authorId="1" shapeId="0" xr:uid="{D5598822-D290-43EA-B6F6-072C8FB860F7}">
      <text>
        <r>
          <rPr>
            <b/>
            <sz val="9"/>
            <color indexed="81"/>
            <rFont val="Tahoma"/>
            <family val="2"/>
          </rPr>
          <t xml:space="preserve">Colocar el número total de directores y subdirectores que no dictan horas según RD de Cuadro de Horas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5" authorId="1" shapeId="0" xr:uid="{20E314E1-9222-4A3E-B099-70297301D29B}">
      <text>
        <r>
          <rPr>
            <b/>
            <sz val="9"/>
            <color indexed="81"/>
            <rFont val="Tahoma"/>
            <family val="2"/>
          </rPr>
          <t xml:space="preserve">Colocar el número de directivos que dictan horas según RD de Cuadro de Horas.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HENRY ISAAC MEDRANO CAMARGO</author>
    <author>RITA LUCILA TANTALEAN TERRONES</author>
  </authors>
  <commentList>
    <comment ref="Q6" authorId="0" shapeId="0" xr:uid="{267664AB-8AE2-41F5-9F7A-2BB7B75BEF83}">
      <text>
        <r>
          <rPr>
            <b/>
            <sz val="9"/>
            <color indexed="81"/>
            <rFont val="Tahoma"/>
            <family val="2"/>
          </rPr>
          <t>Colocar el número total de docentes jerárquicos de cada IE.</t>
        </r>
      </text>
    </comment>
    <comment ref="I7" authorId="1" shapeId="0" xr:uid="{A3AC444F-6E34-45C6-B194-5C3D75EFA7E8}">
      <text>
        <r>
          <rPr>
            <b/>
            <sz val="9"/>
            <color indexed="81"/>
            <rFont val="Tahoma"/>
            <family val="2"/>
          </rPr>
          <t xml:space="preserve">Colocar el número de docentes que NO dictan horas según RD de Cuadro de Horas.
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" authorId="1" shapeId="0" xr:uid="{30795D52-AF96-4FDA-8181-34C8ECC41292}">
      <text>
        <r>
          <rPr>
            <b/>
            <sz val="9"/>
            <color indexed="81"/>
            <rFont val="Tahoma"/>
            <family val="2"/>
          </rPr>
          <t>Colocar el número de docentes que dictan 24 Hrs según RD de Cuadro de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1" shapeId="0" xr:uid="{E77F6EBB-2D54-4EA2-9E83-764934879AF4}">
      <text>
        <r>
          <rPr>
            <b/>
            <sz val="9"/>
            <color indexed="81"/>
            <rFont val="Tahoma"/>
            <family val="2"/>
          </rPr>
          <t xml:space="preserve">Colocar el número de docentes que dictan 25 Hrs según RD de Cuadro de Horas.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7" authorId="1" shapeId="0" xr:uid="{6C39B3C4-A65E-40FB-9CCD-71E979DD86C6}">
      <text>
        <r>
          <rPr>
            <b/>
            <sz val="9"/>
            <color indexed="81"/>
            <rFont val="Tahoma"/>
            <family val="2"/>
          </rPr>
          <t xml:space="preserve">Colocar el número docentes que dictan 26 Hrs según RD de Cuadro de Horas.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7" authorId="1" shapeId="0" xr:uid="{26235E90-3438-48A0-AC9F-AE13FB177F22}">
      <text>
        <r>
          <rPr>
            <b/>
            <sz val="9"/>
            <color indexed="81"/>
            <rFont val="Tahoma"/>
            <family val="2"/>
          </rPr>
          <t xml:space="preserve">Colocar el número total de directores y subdirectores que no dictan horas según RD de Cuadro de Horas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7" authorId="1" shapeId="0" xr:uid="{3249E726-8162-45CF-807A-32A3CB6E73C9}">
      <text>
        <r>
          <rPr>
            <b/>
            <sz val="9"/>
            <color indexed="81"/>
            <rFont val="Tahoma"/>
            <family val="2"/>
          </rPr>
          <t xml:space="preserve">Colocar el número de directivos que dictan horas según RD de Cuadro de Horas.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<sst xmlns="http://schemas.openxmlformats.org/spreadsheetml/2006/main" count="454" uniqueCount="171">
  <si>
    <t>N°</t>
  </si>
  <si>
    <t>UGEL</t>
  </si>
  <si>
    <t>INSTITUCION EDUCATIVA</t>
  </si>
  <si>
    <t>Tipo</t>
  </si>
  <si>
    <t>Siagie - 2026</t>
  </si>
  <si>
    <t>Secciones C.H. 2026</t>
  </si>
  <si>
    <t>Hrs. Plan de Estudios de la IIEE</t>
  </si>
  <si>
    <t>N° de docentes con Horas a Cargo</t>
  </si>
  <si>
    <t xml:space="preserve">N° Total de docentes </t>
  </si>
  <si>
    <t xml:space="preserve">N°  de  Directivo con Horas a cargo </t>
  </si>
  <si>
    <t>N° Total de Directivos</t>
  </si>
  <si>
    <t>N° Total de Jerarquicos 12</t>
  </si>
  <si>
    <t>N° de Coordinadores o docentes con función de coordinador JEC - 12</t>
  </si>
  <si>
    <t>Total de personal asignado a la IIEE</t>
  </si>
  <si>
    <t>Hrs. Cubiertas por plazas existentes en la IIEE</t>
  </si>
  <si>
    <t xml:space="preserve">N° Bolsa de Hrs
Asignada a la IIEE </t>
  </si>
  <si>
    <t xml:space="preserve">Total de Horas cubiertas en la IIEE </t>
  </si>
  <si>
    <t>Total de horas de Bolsa No cubierta en la IIEE</t>
  </si>
  <si>
    <t>Total Alumnos</t>
  </si>
  <si>
    <t>Total Secciones</t>
  </si>
  <si>
    <t>Aprox. Alum x Sec</t>
  </si>
  <si>
    <t>Plaza + BdH</t>
  </si>
  <si>
    <t>HPlanEstudio-Total Horas Cubierta en la IIEE</t>
  </si>
  <si>
    <t>UGEL UTCUBAMBA</t>
  </si>
  <si>
    <t>16210 - ALEJANDRO SANCHEZ ARTEAGA</t>
  </si>
  <si>
    <t>JER</t>
  </si>
  <si>
    <t>16221 - LEONCIO PRADO</t>
  </si>
  <si>
    <t>16228- TECNICO INDUSTRIAL</t>
  </si>
  <si>
    <t>16651- PETRONILA ABAD CARRION</t>
  </si>
  <si>
    <t>16683 - ANTONIO J. PASTOR MUÑOZ</t>
  </si>
  <si>
    <t>16790 - OSWALDO DANIEL FLORIAN</t>
  </si>
  <si>
    <t>17038 - JUAN PABLO SEGUNDO</t>
  </si>
  <si>
    <t>17051 - LUIS SULIBARRIA URETA</t>
  </si>
  <si>
    <t>17063 - PROGRESO SAN ANTONIO</t>
  </si>
  <si>
    <t>17065 - JULIO C. TELLO</t>
  </si>
  <si>
    <t>17074 - PEDRO E. PAULET MOSTAJO</t>
  </si>
  <si>
    <t>17076 - CESAR A. VALLEJO</t>
  </si>
  <si>
    <t>17079 - JAVIER PULGAR VIDAL</t>
  </si>
  <si>
    <t>17213 - TORIBIO RODRIGUEZ DE MENDOZA</t>
  </si>
  <si>
    <t>17234 - SAGRADO CORAZON DE CRISTO</t>
  </si>
  <si>
    <t>17305 - NUEVA INDEPENDENCIA</t>
  </si>
  <si>
    <t>17306 - ALEXANDER VON HUMBOLD</t>
  </si>
  <si>
    <t>17309 - NUEVA ESPERANZA</t>
  </si>
  <si>
    <t>17324 - MARIO VARGAS LLOSA</t>
  </si>
  <si>
    <t>ALEJANDRO CUSSIANOVICH VILLARAN</t>
  </si>
  <si>
    <t>ALONSO DE ALVARADO</t>
  </si>
  <si>
    <t>JEC</t>
  </si>
  <si>
    <t>FE Y ALEGRIA</t>
  </si>
  <si>
    <t>INCA GARCILAZO DE LA VEGA</t>
  </si>
  <si>
    <t>JAVIER HERAUD PEREZ</t>
  </si>
  <si>
    <t>JORGE  CHAVEZ BRTENELLI</t>
  </si>
  <si>
    <t>JOSE SANTOS CHOCANO</t>
  </si>
  <si>
    <t>MANUEL SEOANE CORRALES</t>
  </si>
  <si>
    <t>RAMON CASTILLA</t>
  </si>
  <si>
    <t>SAN MARTIN</t>
  </si>
  <si>
    <t>SANTIAGO APOSTOL</t>
  </si>
  <si>
    <t>SEÑOR DE LOS MILAGROS</t>
  </si>
  <si>
    <t>VICTOR RAUL HAYA DE LA TORRE</t>
  </si>
  <si>
    <t>Codigo Modular</t>
  </si>
  <si>
    <t>1627447</t>
  </si>
  <si>
    <t>16232 SEGUNDO NATIVIDAD DIAZ CARRASCO</t>
  </si>
  <si>
    <t>1305291</t>
  </si>
  <si>
    <t>16234 - LIZAR ACUÑA CERVANTES</t>
  </si>
  <si>
    <t>1268291</t>
  </si>
  <si>
    <t>16259 - SEGUNDO MORALES GALVEZ</t>
  </si>
  <si>
    <t>1249564</t>
  </si>
  <si>
    <t>16606 - SAN JOSE</t>
  </si>
  <si>
    <t>0926618</t>
  </si>
  <si>
    <t>16678 - PEDRO RUIZ GALLO</t>
  </si>
  <si>
    <t>1305325</t>
  </si>
  <si>
    <t>16962 - JOSE CARLOS MARIATEGUI</t>
  </si>
  <si>
    <t>0623595</t>
  </si>
  <si>
    <t>17035 - SAGRADO CORAZON DE JESUS</t>
  </si>
  <si>
    <t>0623371</t>
  </si>
  <si>
    <t>17062 - JOSE MARIA ARGUEDAS</t>
  </si>
  <si>
    <t>0583401</t>
  </si>
  <si>
    <t>17240 - NIÑO DIOS</t>
  </si>
  <si>
    <t>0926584</t>
  </si>
  <si>
    <t>17310 - MIGUEL GRAU SEMINARIO</t>
  </si>
  <si>
    <t>0583583</t>
  </si>
  <si>
    <t>17782 - TRIUNFO</t>
  </si>
  <si>
    <t>1115740</t>
  </si>
  <si>
    <t>ANDRES AVELINO CASERES</t>
  </si>
  <si>
    <t>0623587</t>
  </si>
  <si>
    <t>ANTONIO RAIMONDI</t>
  </si>
  <si>
    <t>0583617</t>
  </si>
  <si>
    <t>AUGUSTO SALAZAR BONDI</t>
  </si>
  <si>
    <t>0741710</t>
  </si>
  <si>
    <t>CIRO ALEGRIA BAZAN</t>
  </si>
  <si>
    <t>0767392</t>
  </si>
  <si>
    <t>ERESTO VILLANUEVA MUÑOZ</t>
  </si>
  <si>
    <t>0583344</t>
  </si>
  <si>
    <t>JOSE OLAYA BALANDRA</t>
  </si>
  <si>
    <t xml:space="preserve">   </t>
  </si>
  <si>
    <t>0583708</t>
  </si>
  <si>
    <t>JUAN VELASCO ALVARADO</t>
  </si>
  <si>
    <t>1268333</t>
  </si>
  <si>
    <r>
      <t>J</t>
    </r>
    <r>
      <rPr>
        <b/>
        <sz val="8"/>
        <color theme="1"/>
        <rFont val="Arial Narrow"/>
        <family val="2"/>
      </rPr>
      <t>ULIO PONCE A. DE MAYOLO</t>
    </r>
  </si>
  <si>
    <t>1249606</t>
  </si>
  <si>
    <t>LUIS ALBERTO SANCHEZ</t>
  </si>
  <si>
    <t>1362391</t>
  </si>
  <si>
    <t>SAN JUAN</t>
  </si>
  <si>
    <t>1451228</t>
  </si>
  <si>
    <t>ZENOBIO ZUMAETA</t>
  </si>
  <si>
    <t>1305259</t>
  </si>
  <si>
    <t>16251 - ANTONIO JOSMEL PASTOR MUÑOZ</t>
  </si>
  <si>
    <t>0623546</t>
  </si>
  <si>
    <t>16252 - ANTENOR ORREGO ESPINOZA</t>
  </si>
  <si>
    <t>0521203</t>
  </si>
  <si>
    <t>16292 - CARLOS AUGUSTO SALAVERRY</t>
  </si>
  <si>
    <t>0623447</t>
  </si>
  <si>
    <t>16957 - JESUS DIVINO MAESTRO</t>
  </si>
  <si>
    <t>0623538</t>
  </si>
  <si>
    <t xml:space="preserve">ABRAHAM VALDELOMAR </t>
  </si>
  <si>
    <t>1305598</t>
  </si>
  <si>
    <t>CESAR ABRAHAM VALLEJO</t>
  </si>
  <si>
    <t>1305655</t>
  </si>
  <si>
    <t>JOSE CARLOS MARIATEGUI</t>
  </si>
  <si>
    <t>1516921</t>
  </si>
  <si>
    <t>MANUEL GONZALES PRADA</t>
  </si>
  <si>
    <t>1640036</t>
  </si>
  <si>
    <t>SAN PABLO</t>
  </si>
  <si>
    <t>16217 - ALBERTO ESCOBAR</t>
  </si>
  <si>
    <t>16793 - EULALIO VILLEGAS RAMOS</t>
  </si>
  <si>
    <t>16992 - JOSE LUIS BUSTAMANTE Y RIVERO</t>
  </si>
  <si>
    <t>17786 FERNANDO BELAUNDE TERRY</t>
  </si>
  <si>
    <t>HORACIO ZEVALLOS GAMES</t>
  </si>
  <si>
    <t>Secciones C.H. 2016</t>
  </si>
  <si>
    <t>16260 - JOSE ANTONIO E. FRANCO</t>
  </si>
  <si>
    <t>16261 - INDOAMERICA</t>
  </si>
  <si>
    <t>16667 - SEÑOR DE LOS MILAGROS</t>
  </si>
  <si>
    <t>17043 - OSCAR ALTAMIRANO QUISPE</t>
  </si>
  <si>
    <t>17044 - LAUREL</t>
  </si>
  <si>
    <t>17047 - JUAN BLAS VALERA</t>
  </si>
  <si>
    <t>17061 SANTA RITA DE LOS ANGELES</t>
  </si>
  <si>
    <t>17804 - CLORINDA MATTO DE TURNER</t>
  </si>
  <si>
    <t>RICARDO PALMA</t>
  </si>
  <si>
    <t>VIRGEN DE LAS MERCEDES</t>
  </si>
  <si>
    <t>LONYA GRANDE - 2026</t>
  </si>
  <si>
    <t>1267384</t>
  </si>
  <si>
    <t>16272 - JOSE GALVEZ BARRENECHEA</t>
  </si>
  <si>
    <t>1113984</t>
  </si>
  <si>
    <t>16611 - CALPON</t>
  </si>
  <si>
    <t>0527531</t>
  </si>
  <si>
    <t>17454 - LA UNION</t>
  </si>
  <si>
    <t>0623389</t>
  </si>
  <si>
    <t>JORGE BASADRE</t>
  </si>
  <si>
    <t>0623397</t>
  </si>
  <si>
    <t>JOSE GREGORIO PAREDES AYALA</t>
  </si>
  <si>
    <t>0521609</t>
  </si>
  <si>
    <t>OCTAVIO ORTIZ ARRIETA</t>
  </si>
  <si>
    <t>1250240</t>
  </si>
  <si>
    <t>PEDRO RUIZ GALLO</t>
  </si>
  <si>
    <t>1361823</t>
  </si>
  <si>
    <t>TUPAC YUPANQUI</t>
  </si>
  <si>
    <t>MARIO VARGAS LLOSA</t>
  </si>
  <si>
    <t xml:space="preserve"> YAMON - 2026</t>
  </si>
  <si>
    <t>0623520</t>
  </si>
  <si>
    <t>16294 - JOSE ABELARDO QUIÑONES</t>
  </si>
  <si>
    <t>0676718</t>
  </si>
  <si>
    <t>16669 - SAN RAMON</t>
  </si>
  <si>
    <t>0623553</t>
  </si>
  <si>
    <t>ENRIQUE LOPEZ ALBUJAR</t>
  </si>
  <si>
    <t>1115781</t>
  </si>
  <si>
    <t>PEDRO APOSTOL</t>
  </si>
  <si>
    <t>1249721</t>
  </si>
  <si>
    <t>VICTOR ANDRES BELAUNDE</t>
  </si>
  <si>
    <t xml:space="preserve"> </t>
  </si>
  <si>
    <t>CUMBA - 2026</t>
  </si>
  <si>
    <t xml:space="preserve">    </t>
  </si>
  <si>
    <t>Siagie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</si>
</sst>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 Narrow"/>
      <family val="2"/>
    </font>
    <font>
      <b/>
      <sz val="8"/>
      <name val="Arial Narrow"/>
      <family val="2"/>
    </font>
    <font>
      <b/>
      <sz val="11"/>
      <color rgb="FF9C0006"/>
      <name val="Calibri"/>
      <family val="2"/>
      <scheme val="minor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sz val="9"/>
      <color rgb="FF0070C0"/>
      <name val="Arial Narrow"/>
      <family val="2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Arial Narrow"/>
      <family val="2"/>
    </font>
    <font>
      <b/>
      <sz val="10"/>
      <name val="Arial Narrow"/>
      <family val="2"/>
    </font>
    <font>
      <sz val="9"/>
      <color rgb="FF0070C0"/>
      <name val="Calibri"/>
      <family val="2"/>
      <scheme val="minor"/>
    </font>
    <font>
      <b/>
      <sz val="9"/>
      <color rgb="FFFF0000"/>
      <name val="Arial Narrow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2" applyNumberFormat="0" applyFont="0" applyAlignment="0" applyProtection="0"/>
    <xf numFmtId="0" fontId="5" fillId="5" borderId="0" applyNumberFormat="0" applyBorder="0" applyAlignment="0" applyProtection="0"/>
  </cellStyleXfs>
  <cellXfs count="154">
    <xf numFmtId="0" fontId="0" fillId="0" borderId="0" xfId="0"/>
    <xf numFmtId="0" fontId="6" fillId="3" borderId="3" xfId="2" applyFont="1" applyBorder="1" applyAlignment="1" applyProtection="1">
      <alignment horizontal="center" vertical="center" wrapText="1"/>
      <protection locked="0"/>
    </xf>
    <xf numFmtId="0" fontId="6" fillId="6" borderId="3" xfId="2" applyFont="1" applyFill="1" applyBorder="1" applyAlignment="1" applyProtection="1">
      <alignment horizontal="center" vertical="center" wrapText="1"/>
      <protection locked="0"/>
    </xf>
    <xf numFmtId="1" fontId="6" fillId="6" borderId="3" xfId="2" applyNumberFormat="1" applyFont="1" applyFill="1" applyBorder="1" applyAlignment="1" applyProtection="1">
      <alignment horizontal="center" vertical="center" wrapText="1"/>
      <protection locked="0"/>
    </xf>
    <xf numFmtId="0" fontId="6" fillId="8" borderId="3" xfId="2" applyFont="1" applyFill="1" applyBorder="1" applyAlignment="1" applyProtection="1">
      <alignment horizontal="center" vertical="center"/>
      <protection locked="0"/>
    </xf>
    <xf numFmtId="0" fontId="6" fillId="10" borderId="3" xfId="2" applyFont="1" applyFill="1" applyBorder="1" applyAlignment="1" applyProtection="1">
      <alignment horizontal="center" vertical="center"/>
      <protection locked="0"/>
    </xf>
    <xf numFmtId="1" fontId="9" fillId="0" borderId="3" xfId="0" applyNumberFormat="1" applyFont="1" applyBorder="1" applyAlignment="1">
      <alignment horizontal="center"/>
    </xf>
    <xf numFmtId="1" fontId="10" fillId="0" borderId="3" xfId="0" applyNumberFormat="1" applyFont="1" applyBorder="1"/>
    <xf numFmtId="1" fontId="10" fillId="0" borderId="3" xfId="0" applyNumberFormat="1" applyFont="1" applyBorder="1" applyAlignment="1">
      <alignment horizontal="left" vertical="center"/>
    </xf>
    <xf numFmtId="1" fontId="9" fillId="0" borderId="3" xfId="0" applyNumberFormat="1" applyFont="1" applyBorder="1" applyAlignment="1">
      <alignment horizontal="center" vertical="center"/>
    </xf>
    <xf numFmtId="1" fontId="9" fillId="8" borderId="3" xfId="0" applyNumberFormat="1" applyFont="1" applyFill="1" applyBorder="1" applyAlignment="1">
      <alignment horizontal="center" vertical="center"/>
    </xf>
    <xf numFmtId="1" fontId="11" fillId="8" borderId="3" xfId="0" applyNumberFormat="1" applyFont="1" applyFill="1" applyBorder="1" applyAlignment="1">
      <alignment horizontal="center" vertical="center"/>
    </xf>
    <xf numFmtId="1" fontId="12" fillId="8" borderId="3" xfId="0" applyNumberFormat="1" applyFont="1" applyFill="1" applyBorder="1" applyAlignment="1">
      <alignment horizontal="center" vertical="center"/>
    </xf>
    <xf numFmtId="1" fontId="11" fillId="0" borderId="3" xfId="0" applyNumberFormat="1" applyFont="1" applyBorder="1" applyAlignment="1" applyProtection="1">
      <alignment horizontal="center" vertical="center"/>
      <protection locked="0"/>
    </xf>
    <xf numFmtId="0" fontId="12" fillId="7" borderId="3" xfId="0" applyFont="1" applyFill="1" applyBorder="1" applyAlignment="1" applyProtection="1">
      <alignment horizontal="center" vertical="center"/>
      <protection locked="0"/>
    </xf>
    <xf numFmtId="0" fontId="9" fillId="9" borderId="3" xfId="0" applyFont="1" applyFill="1" applyBorder="1" applyAlignment="1" applyProtection="1">
      <alignment horizontal="center" vertical="center"/>
      <protection locked="0"/>
    </xf>
    <xf numFmtId="0" fontId="9" fillId="10" borderId="3" xfId="0" applyFont="1" applyFill="1" applyBorder="1" applyAlignment="1" applyProtection="1">
      <alignment horizontal="center" vertical="center"/>
      <protection locked="0"/>
    </xf>
    <xf numFmtId="0" fontId="9" fillId="11" borderId="3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0" fontId="9" fillId="13" borderId="3" xfId="0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/>
    </xf>
    <xf numFmtId="0" fontId="13" fillId="8" borderId="3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13" fillId="10" borderId="3" xfId="0" applyFont="1" applyFill="1" applyBorder="1" applyAlignment="1">
      <alignment horizontal="center"/>
    </xf>
    <xf numFmtId="0" fontId="13" fillId="13" borderId="3" xfId="0" applyFont="1" applyFill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" fontId="15" fillId="0" borderId="3" xfId="0" applyNumberFormat="1" applyFont="1" applyBorder="1" applyAlignment="1">
      <alignment horizontal="left" vertical="center"/>
    </xf>
    <xf numFmtId="0" fontId="1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14" borderId="3" xfId="0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left"/>
    </xf>
    <xf numFmtId="0" fontId="0" fillId="15" borderId="3" xfId="0" applyFill="1" applyBorder="1" applyAlignment="1">
      <alignment horizontal="center"/>
    </xf>
    <xf numFmtId="1" fontId="9" fillId="0" borderId="3" xfId="0" applyNumberFormat="1" applyFont="1" applyBorder="1" applyAlignment="1">
      <alignment horizontal="left" vertical="center"/>
    </xf>
    <xf numFmtId="0" fontId="17" fillId="0" borderId="3" xfId="0" applyFont="1" applyBorder="1" applyAlignment="1">
      <alignment horizontal="center"/>
    </xf>
    <xf numFmtId="0" fontId="17" fillId="8" borderId="3" xfId="0" applyFont="1" applyFill="1" applyBorder="1" applyAlignment="1">
      <alignment horizontal="center"/>
    </xf>
    <xf numFmtId="0" fontId="18" fillId="7" borderId="3" xfId="0" applyFont="1" applyFill="1" applyBorder="1" applyAlignment="1" applyProtection="1">
      <alignment horizontal="center" vertical="center"/>
      <protection locked="0"/>
    </xf>
    <xf numFmtId="0" fontId="17" fillId="15" borderId="3" xfId="0" applyFont="1" applyFill="1" applyBorder="1" applyAlignment="1">
      <alignment horizontal="center"/>
    </xf>
    <xf numFmtId="0" fontId="17" fillId="14" borderId="3" xfId="0" applyFont="1" applyFill="1" applyBorder="1" applyAlignment="1">
      <alignment horizontal="center"/>
    </xf>
    <xf numFmtId="0" fontId="17" fillId="11" borderId="3" xfId="0" applyFont="1" applyFill="1" applyBorder="1" applyAlignment="1">
      <alignment horizontal="center"/>
    </xf>
    <xf numFmtId="0" fontId="17" fillId="12" borderId="3" xfId="0" applyFont="1" applyFill="1" applyBorder="1" applyAlignment="1">
      <alignment horizontal="center"/>
    </xf>
    <xf numFmtId="0" fontId="17" fillId="13" borderId="3" xfId="0" applyFont="1" applyFill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17" fillId="7" borderId="3" xfId="0" applyFont="1" applyFill="1" applyBorder="1" applyAlignment="1">
      <alignment horizontal="center"/>
    </xf>
    <xf numFmtId="0" fontId="13" fillId="15" borderId="3" xfId="0" applyFont="1" applyFill="1" applyBorder="1" applyAlignment="1">
      <alignment horizontal="center"/>
    </xf>
    <xf numFmtId="0" fontId="13" fillId="14" borderId="3" xfId="0" applyFont="1" applyFill="1" applyBorder="1" applyAlignment="1">
      <alignment horizontal="center"/>
    </xf>
    <xf numFmtId="0" fontId="13" fillId="11" borderId="3" xfId="0" applyFont="1" applyFill="1" applyBorder="1" applyAlignment="1">
      <alignment horizontal="center"/>
    </xf>
    <xf numFmtId="0" fontId="13" fillId="12" borderId="3" xfId="0" applyFont="1" applyFill="1" applyBorder="1" applyAlignment="1">
      <alignment horizontal="center"/>
    </xf>
    <xf numFmtId="1" fontId="6" fillId="3" borderId="3" xfId="2" applyNumberFormat="1" applyFont="1" applyBorder="1" applyAlignment="1" applyProtection="1">
      <alignment horizontal="center" vertical="center" wrapText="1"/>
      <protection locked="0"/>
    </xf>
    <xf numFmtId="0" fontId="6" fillId="16" borderId="3" xfId="2" applyFont="1" applyFill="1" applyBorder="1" applyAlignment="1" applyProtection="1">
      <alignment horizontal="center" vertical="center" wrapText="1"/>
      <protection locked="0"/>
    </xf>
    <xf numFmtId="0" fontId="6" fillId="3" borderId="3" xfId="2" applyFont="1" applyBorder="1" applyAlignment="1" applyProtection="1">
      <alignment horizontal="center" vertical="center"/>
      <protection locked="0"/>
    </xf>
    <xf numFmtId="1" fontId="9" fillId="0" borderId="3" xfId="0" applyNumberFormat="1" applyFont="1" applyBorder="1"/>
    <xf numFmtId="1" fontId="21" fillId="16" borderId="3" xfId="4" applyNumberFormat="1" applyFont="1" applyFill="1" applyBorder="1" applyAlignment="1" applyProtection="1">
      <alignment horizontal="center" vertical="center"/>
    </xf>
    <xf numFmtId="1" fontId="9" fillId="14" borderId="3" xfId="0" applyNumberFormat="1" applyFont="1" applyFill="1" applyBorder="1" applyAlignment="1">
      <alignment horizontal="center" vertical="center"/>
    </xf>
    <xf numFmtId="1" fontId="11" fillId="14" borderId="3" xfId="0" applyNumberFormat="1" applyFont="1" applyFill="1" applyBorder="1" applyAlignment="1">
      <alignment horizontal="center" vertical="center"/>
    </xf>
    <xf numFmtId="1" fontId="21" fillId="14" borderId="3" xfId="0" applyNumberFormat="1" applyFont="1" applyFill="1" applyBorder="1" applyAlignment="1">
      <alignment horizontal="center" vertical="center"/>
    </xf>
    <xf numFmtId="0" fontId="9" fillId="15" borderId="3" xfId="0" applyFont="1" applyFill="1" applyBorder="1" applyAlignment="1" applyProtection="1">
      <alignment horizontal="center" vertical="center"/>
      <protection locked="0"/>
    </xf>
    <xf numFmtId="0" fontId="0" fillId="14" borderId="3" xfId="0" applyFill="1" applyBorder="1" applyAlignment="1">
      <alignment horizontal="center"/>
    </xf>
    <xf numFmtId="1" fontId="11" fillId="0" borderId="3" xfId="0" applyNumberFormat="1" applyFont="1" applyBorder="1" applyAlignment="1">
      <alignment horizontal="center" vertical="center"/>
    </xf>
    <xf numFmtId="0" fontId="6" fillId="15" borderId="3" xfId="2" applyFont="1" applyFill="1" applyBorder="1" applyAlignment="1" applyProtection="1">
      <alignment horizontal="center" vertical="center" wrapText="1"/>
      <protection locked="0"/>
    </xf>
    <xf numFmtId="1" fontId="6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>
      <alignment horizontal="center" vertical="center"/>
    </xf>
    <xf numFmtId="0" fontId="9" fillId="19" borderId="3" xfId="0" applyFont="1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>
      <alignment horizontal="center"/>
    </xf>
    <xf numFmtId="1" fontId="21" fillId="0" borderId="3" xfId="0" applyNumberFormat="1" applyFont="1" applyBorder="1" applyAlignment="1">
      <alignment horizontal="center" vertical="center"/>
    </xf>
    <xf numFmtId="0" fontId="6" fillId="20" borderId="3" xfId="2" applyFont="1" applyFill="1" applyBorder="1" applyAlignment="1" applyProtection="1">
      <alignment horizontal="center" vertical="center" wrapText="1"/>
      <protection locked="0"/>
    </xf>
    <xf numFmtId="1" fontId="13" fillId="0" borderId="3" xfId="0" applyNumberFormat="1" applyFont="1" applyBorder="1" applyAlignment="1">
      <alignment horizontal="center" vertical="center"/>
    </xf>
    <xf numFmtId="1" fontId="16" fillId="0" borderId="3" xfId="0" applyNumberFormat="1" applyFont="1" applyBorder="1" applyAlignment="1">
      <alignment horizontal="center" vertical="center"/>
    </xf>
    <xf numFmtId="1" fontId="23" fillId="0" borderId="3" xfId="0" applyNumberFormat="1" applyFont="1" applyBorder="1" applyAlignment="1">
      <alignment horizontal="center" vertical="center"/>
    </xf>
    <xf numFmtId="1" fontId="16" fillId="0" borderId="3" xfId="0" applyNumberFormat="1" applyFont="1" applyBorder="1" applyAlignment="1" applyProtection="1">
      <alignment horizontal="center" vertical="center"/>
      <protection locked="0"/>
    </xf>
    <xf numFmtId="0" fontId="23" fillId="7" borderId="3" xfId="0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9" borderId="3" xfId="0" applyFont="1" applyFill="1" applyBorder="1" applyAlignment="1" applyProtection="1">
      <alignment horizontal="center" vertical="center"/>
      <protection locked="0"/>
    </xf>
    <xf numFmtId="0" fontId="13" fillId="11" borderId="3" xfId="0" applyFont="1" applyFill="1" applyBorder="1" applyAlignment="1" applyProtection="1">
      <alignment horizontal="center" vertical="center"/>
      <protection locked="0"/>
    </xf>
    <xf numFmtId="0" fontId="13" fillId="21" borderId="3" xfId="0" applyFont="1" applyFill="1" applyBorder="1" applyAlignment="1" applyProtection="1">
      <alignment horizontal="center" vertical="center"/>
      <protection locked="0"/>
    </xf>
    <xf numFmtId="0" fontId="13" fillId="13" borderId="3" xfId="0" applyFont="1" applyFill="1" applyBorder="1" applyAlignment="1" applyProtection="1">
      <alignment horizontal="center" vertical="center"/>
      <protection locked="0"/>
    </xf>
    <xf numFmtId="1" fontId="24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5" fillId="0" borderId="0" xfId="0" applyFont="1" applyAlignment="1">
      <alignment horizontal="center"/>
    </xf>
    <xf numFmtId="0" fontId="6" fillId="7" borderId="3" xfId="2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0" fillId="15" borderId="3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6" fillId="17" borderId="3" xfId="2" applyFont="1" applyFill="1" applyBorder="1" applyAlignment="1" applyProtection="1">
      <alignment horizontal="center" vertical="center" wrapText="1"/>
      <protection locked="0"/>
    </xf>
    <xf numFmtId="0" fontId="6" fillId="8" borderId="3" xfId="2" applyFont="1" applyFill="1" applyBorder="1" applyAlignment="1" applyProtection="1">
      <alignment horizontal="center" vertical="center" wrapText="1"/>
      <protection locked="0"/>
    </xf>
    <xf numFmtId="1" fontId="6" fillId="8" borderId="3" xfId="2" applyNumberFormat="1" applyFont="1" applyFill="1" applyBorder="1" applyAlignment="1" applyProtection="1">
      <alignment horizontal="center" vertical="center" wrapText="1"/>
      <protection locked="0"/>
    </xf>
    <xf numFmtId="0" fontId="6" fillId="6" borderId="3" xfId="2" applyFont="1" applyFill="1" applyBorder="1" applyAlignment="1" applyProtection="1">
      <alignment horizontal="center" vertical="center"/>
      <protection locked="0"/>
    </xf>
    <xf numFmtId="0" fontId="12" fillId="17" borderId="3" xfId="0" applyFont="1" applyFill="1" applyBorder="1" applyAlignment="1" applyProtection="1">
      <alignment horizontal="center" vertical="center"/>
      <protection locked="0"/>
    </xf>
    <xf numFmtId="0" fontId="9" fillId="7" borderId="3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1" fontId="9" fillId="0" borderId="3" xfId="0" applyNumberFormat="1" applyFont="1" applyFill="1" applyBorder="1" applyAlignment="1" applyProtection="1">
      <alignment horizontal="center" vertical="center"/>
      <protection locked="0"/>
    </xf>
    <xf numFmtId="0" fontId="17" fillId="0" borderId="3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1" fontId="21" fillId="0" borderId="3" xfId="4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3" fillId="7" borderId="3" xfId="0" applyFont="1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>
      <alignment horizontal="center"/>
    </xf>
    <xf numFmtId="1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7" borderId="3" xfId="0" applyFont="1" applyFill="1" applyBorder="1" applyAlignment="1">
      <alignment horizontal="center"/>
    </xf>
    <xf numFmtId="0" fontId="9" fillId="21" borderId="3" xfId="0" applyFont="1" applyFill="1" applyBorder="1" applyAlignment="1" applyProtection="1">
      <alignment horizontal="center" vertical="center"/>
      <protection locked="0"/>
    </xf>
    <xf numFmtId="1" fontId="21" fillId="11" borderId="3" xfId="4" applyNumberFormat="1" applyFont="1" applyFill="1" applyBorder="1" applyAlignment="1" applyProtection="1">
      <alignment horizontal="center" vertical="center"/>
    </xf>
    <xf numFmtId="0" fontId="0" fillId="11" borderId="3" xfId="0" applyFill="1" applyBorder="1" applyAlignment="1">
      <alignment horizontal="center"/>
    </xf>
    <xf numFmtId="0" fontId="0" fillId="11" borderId="3" xfId="0" applyFill="1" applyBorder="1" applyAlignment="1">
      <alignment horizontal="center" vertical="center"/>
    </xf>
    <xf numFmtId="1" fontId="9" fillId="11" borderId="3" xfId="0" applyNumberFormat="1" applyFont="1" applyFill="1" applyBorder="1" applyAlignment="1">
      <alignment horizontal="center" vertical="center"/>
    </xf>
    <xf numFmtId="1" fontId="12" fillId="11" borderId="3" xfId="0" applyNumberFormat="1" applyFont="1" applyFill="1" applyBorder="1" applyAlignment="1">
      <alignment horizontal="center" vertical="center"/>
    </xf>
    <xf numFmtId="0" fontId="6" fillId="3" borderId="3" xfId="2" applyFont="1" applyBorder="1" applyAlignment="1" applyProtection="1">
      <alignment horizontal="center" vertical="center" wrapText="1"/>
      <protection locked="0"/>
    </xf>
    <xf numFmtId="0" fontId="6" fillId="7" borderId="3" xfId="2" applyFont="1" applyFill="1" applyBorder="1" applyAlignment="1" applyProtection="1">
      <alignment horizontal="center" vertical="center" wrapText="1"/>
      <protection locked="0"/>
    </xf>
    <xf numFmtId="0" fontId="6" fillId="8" borderId="3" xfId="2" applyFont="1" applyFill="1" applyBorder="1" applyAlignment="1" applyProtection="1">
      <alignment horizontal="center" vertical="center" wrapText="1"/>
      <protection locked="0"/>
    </xf>
    <xf numFmtId="0" fontId="6" fillId="9" borderId="3" xfId="2" applyFont="1" applyFill="1" applyBorder="1" applyAlignment="1" applyProtection="1">
      <alignment horizontal="center" vertical="center" wrapText="1"/>
      <protection locked="0"/>
    </xf>
    <xf numFmtId="0" fontId="6" fillId="10" borderId="3" xfId="2" applyFont="1" applyFill="1" applyBorder="1" applyAlignment="1" applyProtection="1">
      <alignment horizontal="center" vertical="center" wrapText="1"/>
      <protection locked="0"/>
    </xf>
    <xf numFmtId="0" fontId="8" fillId="2" borderId="7" xfId="1" applyFont="1" applyBorder="1" applyAlignment="1" applyProtection="1">
      <alignment horizontal="center" vertical="center" wrapText="1"/>
      <protection locked="0"/>
    </xf>
    <xf numFmtId="0" fontId="8" fillId="2" borderId="8" xfId="1" applyFont="1" applyBorder="1" applyAlignment="1" applyProtection="1">
      <alignment horizontal="center" vertical="center" wrapText="1"/>
      <protection locked="0"/>
    </xf>
    <xf numFmtId="0" fontId="6" fillId="4" borderId="3" xfId="3" applyFont="1" applyBorder="1" applyAlignment="1" applyProtection="1">
      <alignment horizontal="center" vertical="center" wrapText="1"/>
      <protection locked="0"/>
    </xf>
    <xf numFmtId="0" fontId="7" fillId="4" borderId="3" xfId="3" applyFont="1" applyBorder="1" applyAlignment="1" applyProtection="1">
      <alignment horizontal="center" vertical="center" wrapText="1"/>
      <protection locked="0"/>
    </xf>
    <xf numFmtId="0" fontId="6" fillId="4" borderId="4" xfId="3" applyFont="1" applyBorder="1" applyAlignment="1" applyProtection="1">
      <alignment horizontal="center" vertical="center" wrapText="1"/>
      <protection locked="0"/>
    </xf>
    <xf numFmtId="0" fontId="6" fillId="6" borderId="5" xfId="2" applyFont="1" applyFill="1" applyBorder="1" applyAlignment="1" applyProtection="1">
      <alignment horizontal="center" vertical="center" wrapText="1"/>
      <protection locked="0"/>
    </xf>
    <xf numFmtId="0" fontId="6" fillId="6" borderId="6" xfId="2" applyFont="1" applyFill="1" applyBorder="1" applyAlignment="1" applyProtection="1">
      <alignment horizontal="center" vertical="center" wrapText="1"/>
      <protection locked="0"/>
    </xf>
    <xf numFmtId="1" fontId="6" fillId="6" borderId="4" xfId="2" applyNumberFormat="1" applyFont="1" applyFill="1" applyBorder="1" applyAlignment="1" applyProtection="1">
      <alignment horizontal="center" vertical="center" wrapText="1"/>
      <protection locked="0"/>
    </xf>
    <xf numFmtId="0" fontId="6" fillId="17" borderId="3" xfId="2" applyFont="1" applyFill="1" applyBorder="1" applyAlignment="1" applyProtection="1">
      <alignment horizontal="center" vertical="center" wrapText="1"/>
      <protection locked="0"/>
    </xf>
    <xf numFmtId="0" fontId="6" fillId="3" borderId="5" xfId="2" applyFont="1" applyBorder="1" applyAlignment="1" applyProtection="1">
      <alignment horizontal="center" vertical="center" wrapText="1"/>
      <protection locked="0"/>
    </xf>
    <xf numFmtId="0" fontId="6" fillId="3" borderId="6" xfId="2" applyFont="1" applyBorder="1" applyAlignment="1" applyProtection="1">
      <alignment horizontal="center" vertical="center" wrapText="1"/>
      <protection locked="0"/>
    </xf>
    <xf numFmtId="1" fontId="6" fillId="3" borderId="4" xfId="2" applyNumberFormat="1" applyFont="1" applyBorder="1" applyAlignment="1" applyProtection="1">
      <alignment horizontal="center" vertical="center" wrapText="1"/>
      <protection locked="0"/>
    </xf>
    <xf numFmtId="0" fontId="8" fillId="8" borderId="7" xfId="1" applyFont="1" applyFill="1" applyBorder="1" applyAlignment="1" applyProtection="1">
      <alignment horizontal="center" vertical="center" wrapText="1"/>
      <protection locked="0"/>
    </xf>
    <xf numFmtId="0" fontId="8" fillId="8" borderId="8" xfId="1" applyFont="1" applyFill="1" applyBorder="1" applyAlignment="1" applyProtection="1">
      <alignment horizontal="center" vertical="center" wrapText="1"/>
      <protection locked="0"/>
    </xf>
    <xf numFmtId="0" fontId="6" fillId="15" borderId="3" xfId="2" applyFont="1" applyFill="1" applyBorder="1" applyAlignment="1" applyProtection="1">
      <alignment horizontal="center" vertical="center" wrapText="1"/>
      <protection locked="0"/>
    </xf>
    <xf numFmtId="0" fontId="6" fillId="4" borderId="7" xfId="3" applyFont="1" applyBorder="1" applyAlignment="1" applyProtection="1">
      <alignment horizontal="center" vertical="center" wrapText="1"/>
      <protection locked="0"/>
    </xf>
    <xf numFmtId="0" fontId="6" fillId="4" borderId="8" xfId="3" applyFont="1" applyBorder="1" applyAlignment="1" applyProtection="1">
      <alignment horizontal="center" vertical="center" wrapText="1"/>
      <protection locked="0"/>
    </xf>
    <xf numFmtId="0" fontId="22" fillId="4" borderId="4" xfId="3" applyFont="1" applyBorder="1" applyAlignment="1" applyProtection="1">
      <alignment horizontal="center" vertical="center" wrapText="1"/>
      <protection locked="0"/>
    </xf>
    <xf numFmtId="0" fontId="8" fillId="7" borderId="7" xfId="1" applyFont="1" applyFill="1" applyBorder="1" applyAlignment="1" applyProtection="1">
      <alignment horizontal="center" vertical="center" wrapText="1"/>
      <protection locked="0"/>
    </xf>
    <xf numFmtId="0" fontId="8" fillId="7" borderId="8" xfId="1" applyFont="1" applyFill="1" applyBorder="1" applyAlignment="1" applyProtection="1">
      <alignment horizontal="center" vertical="center" wrapText="1"/>
      <protection locked="0"/>
    </xf>
    <xf numFmtId="0" fontId="6" fillId="19" borderId="3" xfId="2" applyFont="1" applyFill="1" applyBorder="1" applyAlignment="1" applyProtection="1">
      <alignment horizontal="center" vertical="center" wrapText="1"/>
      <protection locked="0"/>
    </xf>
    <xf numFmtId="0" fontId="6" fillId="13" borderId="3" xfId="2" applyFont="1" applyFill="1" applyBorder="1" applyAlignment="1" applyProtection="1">
      <alignment horizontal="center" vertical="center" wrapText="1"/>
      <protection locked="0"/>
    </xf>
    <xf numFmtId="0" fontId="8" fillId="18" borderId="7" xfId="1" applyFont="1" applyFill="1" applyBorder="1" applyAlignment="1" applyProtection="1">
      <alignment horizontal="center" vertical="center" wrapText="1"/>
      <protection locked="0"/>
    </xf>
    <xf numFmtId="0" fontId="8" fillId="18" borderId="8" xfId="1" applyFont="1" applyFill="1" applyBorder="1" applyAlignment="1" applyProtection="1">
      <alignment horizontal="center" vertical="center" wrapText="1"/>
      <protection locked="0"/>
    </xf>
    <xf numFmtId="0" fontId="6" fillId="16" borderId="3" xfId="2" applyFont="1" applyFill="1" applyBorder="1" applyAlignment="1" applyProtection="1">
      <alignment horizontal="center" vertical="center" wrapText="1"/>
      <protection locked="0"/>
    </xf>
    <xf numFmtId="0" fontId="6" fillId="6" borderId="3" xfId="2" applyFont="1" applyFill="1" applyBorder="1" applyAlignment="1" applyProtection="1">
      <alignment horizontal="center" vertical="center" wrapText="1"/>
      <protection locked="0"/>
    </xf>
    <xf numFmtId="0" fontId="6" fillId="22" borderId="3" xfId="2" applyFont="1" applyFill="1" applyBorder="1" applyAlignment="1" applyProtection="1">
      <alignment horizontal="center" vertical="center" wrapText="1"/>
      <protection locked="0"/>
    </xf>
    <xf numFmtId="0" fontId="6" fillId="8" borderId="5" xfId="2" applyFont="1" applyFill="1" applyBorder="1" applyAlignment="1" applyProtection="1">
      <alignment horizontal="center" vertical="center" wrapText="1"/>
      <protection locked="0"/>
    </xf>
    <xf numFmtId="0" fontId="6" fillId="8" borderId="6" xfId="2" applyFont="1" applyFill="1" applyBorder="1" applyAlignment="1" applyProtection="1">
      <alignment horizontal="center" vertical="center" wrapText="1"/>
      <protection locked="0"/>
    </xf>
    <xf numFmtId="1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0" fontId="8" fillId="13" borderId="7" xfId="1" applyFont="1" applyFill="1" applyBorder="1" applyAlignment="1" applyProtection="1">
      <alignment horizontal="center" vertical="center" wrapText="1"/>
      <protection locked="0"/>
    </xf>
    <xf numFmtId="0" fontId="8" fillId="13" borderId="8" xfId="1" applyFont="1" applyFill="1" applyBorder="1" applyAlignment="1" applyProtection="1">
      <alignment horizontal="center" vertical="center" wrapText="1"/>
      <protection locked="0"/>
    </xf>
  </cellXfs>
  <cellStyles count="5">
    <cellStyle name="Énfasis3" xfId="4" builtinId="37"/>
    <cellStyle name="Entrada" xfId="2" builtinId="20"/>
    <cellStyle name="Incorrecto" xfId="1" builtinId="27"/>
    <cellStyle name="Normal" xfId="0" builtinId="0"/>
    <cellStyle name="Notas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0BC57-4F45-4670-BA21-A501393434CF}">
  <dimension ref="A2:X37"/>
  <sheetViews>
    <sheetView tabSelected="1" topLeftCell="A6" workbookViewId="0">
      <selection activeCell="W28" sqref="W28"/>
    </sheetView>
  </sheetViews>
  <sheetFormatPr baseColWidth="10" defaultRowHeight="14.4" x14ac:dyDescent="0.3"/>
  <cols>
    <col min="1" max="1" width="5.6640625" customWidth="1"/>
    <col min="2" max="2" width="11.5546875" hidden="1" customWidth="1"/>
    <col min="3" max="3" width="25.109375" customWidth="1"/>
    <col min="4" max="4" width="6.33203125" customWidth="1"/>
    <col min="5" max="6" width="7.44140625" customWidth="1"/>
    <col min="7" max="7" width="8.44140625" customWidth="1"/>
    <col min="8" max="8" width="8.77734375" customWidth="1"/>
    <col min="9" max="9" width="8.6640625" customWidth="1"/>
    <col min="10" max="10" width="6.109375" customWidth="1"/>
    <col min="11" max="12" width="6" customWidth="1"/>
    <col min="13" max="13" width="6.109375" customWidth="1"/>
    <col min="14" max="14" width="8.33203125" customWidth="1"/>
    <col min="15" max="15" width="4.21875" customWidth="1"/>
    <col min="16" max="16" width="6.44140625" customWidth="1"/>
    <col min="17" max="17" width="5.88671875" customWidth="1"/>
    <col min="18" max="18" width="5.6640625" customWidth="1"/>
    <col min="19" max="19" width="7.44140625" customWidth="1"/>
    <col min="20" max="20" width="7.5546875" customWidth="1"/>
    <col min="21" max="21" width="9.6640625" customWidth="1"/>
    <col min="22" max="22" width="9.77734375" customWidth="1"/>
    <col min="23" max="23" width="8" customWidth="1"/>
  </cols>
  <sheetData>
    <row r="2" spans="1:24" ht="52.8" x14ac:dyDescent="0.3">
      <c r="A2" s="124" t="s">
        <v>0</v>
      </c>
      <c r="B2" s="124" t="s">
        <v>1</v>
      </c>
      <c r="C2" s="125" t="s">
        <v>2</v>
      </c>
      <c r="D2" s="126" t="s">
        <v>3</v>
      </c>
      <c r="E2" s="127" t="s">
        <v>170</v>
      </c>
      <c r="F2" s="128"/>
      <c r="G2" s="129"/>
      <c r="H2" s="122" t="s">
        <v>5</v>
      </c>
      <c r="I2" s="118" t="s">
        <v>6</v>
      </c>
      <c r="J2" s="119" t="s">
        <v>7</v>
      </c>
      <c r="K2" s="119"/>
      <c r="L2" s="119"/>
      <c r="M2" s="119"/>
      <c r="N2" s="120" t="s">
        <v>8</v>
      </c>
      <c r="O2" s="121" t="s">
        <v>9</v>
      </c>
      <c r="P2" s="121"/>
      <c r="Q2" s="117" t="s">
        <v>10</v>
      </c>
      <c r="R2" s="117" t="s">
        <v>11</v>
      </c>
      <c r="S2" s="117" t="s">
        <v>12</v>
      </c>
      <c r="T2" s="117" t="s">
        <v>13</v>
      </c>
      <c r="U2" s="117" t="s">
        <v>14</v>
      </c>
      <c r="V2" s="118" t="s">
        <v>15</v>
      </c>
      <c r="W2" s="1" t="s">
        <v>16</v>
      </c>
      <c r="X2" s="1" t="s">
        <v>17</v>
      </c>
    </row>
    <row r="3" spans="1:24" ht="52.8" x14ac:dyDescent="0.3">
      <c r="A3" s="124"/>
      <c r="B3" s="124"/>
      <c r="C3" s="125"/>
      <c r="D3" s="126"/>
      <c r="E3" s="2" t="s">
        <v>18</v>
      </c>
      <c r="F3" s="2" t="s">
        <v>19</v>
      </c>
      <c r="G3" s="3" t="s">
        <v>20</v>
      </c>
      <c r="H3" s="123"/>
      <c r="I3" s="118"/>
      <c r="J3" s="4">
        <v>0</v>
      </c>
      <c r="K3" s="4">
        <v>24</v>
      </c>
      <c r="L3" s="4">
        <v>25</v>
      </c>
      <c r="M3" s="4">
        <v>26</v>
      </c>
      <c r="N3" s="120"/>
      <c r="O3" s="5">
        <v>0</v>
      </c>
      <c r="P3" s="5">
        <v>12</v>
      </c>
      <c r="Q3" s="117"/>
      <c r="R3" s="117"/>
      <c r="S3" s="117"/>
      <c r="T3" s="117"/>
      <c r="U3" s="117"/>
      <c r="V3" s="118"/>
      <c r="W3" s="1" t="s">
        <v>21</v>
      </c>
      <c r="X3" s="1" t="s">
        <v>22</v>
      </c>
    </row>
    <row r="4" spans="1:24" x14ac:dyDescent="0.3">
      <c r="A4" s="6">
        <v>1</v>
      </c>
      <c r="B4" s="7" t="s">
        <v>23</v>
      </c>
      <c r="C4" s="8" t="s">
        <v>24</v>
      </c>
      <c r="D4" s="9" t="s">
        <v>25</v>
      </c>
      <c r="E4" s="10"/>
      <c r="F4" s="11">
        <v>21</v>
      </c>
      <c r="G4" s="12"/>
      <c r="H4" s="13">
        <v>21</v>
      </c>
      <c r="I4" s="14">
        <v>735</v>
      </c>
      <c r="J4" s="99"/>
      <c r="K4" s="99"/>
      <c r="L4" s="99"/>
      <c r="M4" s="99"/>
      <c r="N4" s="15"/>
      <c r="O4" s="16"/>
      <c r="P4" s="16"/>
      <c r="Q4" s="17"/>
      <c r="R4" s="18"/>
      <c r="S4" s="18"/>
      <c r="T4" s="17"/>
      <c r="U4" s="19"/>
      <c r="V4" s="20"/>
      <c r="W4" s="98">
        <v>175</v>
      </c>
      <c r="X4" s="99">
        <v>0</v>
      </c>
    </row>
    <row r="5" spans="1:24" x14ac:dyDescent="0.3">
      <c r="A5" s="6">
        <v>2</v>
      </c>
      <c r="B5" s="7" t="s">
        <v>23</v>
      </c>
      <c r="C5" s="8" t="s">
        <v>26</v>
      </c>
      <c r="D5" s="21" t="s">
        <v>25</v>
      </c>
      <c r="E5" s="22"/>
      <c r="F5" s="22">
        <v>5</v>
      </c>
      <c r="G5" s="12"/>
      <c r="H5" s="21">
        <v>5</v>
      </c>
      <c r="I5" s="14">
        <f t="shared" ref="I5:I14" si="0">IF(D5="JER",(H5*35),IF(D5="JEC",(H5*45),IF(D5="CRFA",(60*H5),0)))</f>
        <v>175</v>
      </c>
      <c r="J5" s="102"/>
      <c r="K5" s="102"/>
      <c r="L5" s="102"/>
      <c r="M5" s="102"/>
      <c r="N5" s="23"/>
      <c r="O5" s="24"/>
      <c r="P5" s="24"/>
      <c r="Q5" s="17"/>
      <c r="R5" s="21"/>
      <c r="S5" s="21"/>
      <c r="T5" s="17"/>
      <c r="U5" s="19"/>
      <c r="V5" s="25"/>
      <c r="W5" s="98">
        <v>175</v>
      </c>
      <c r="X5" s="99">
        <v>0</v>
      </c>
    </row>
    <row r="6" spans="1:24" x14ac:dyDescent="0.3">
      <c r="A6" s="6">
        <v>3</v>
      </c>
      <c r="B6" s="7" t="s">
        <v>23</v>
      </c>
      <c r="C6" s="8" t="s">
        <v>27</v>
      </c>
      <c r="D6" s="21" t="s">
        <v>25</v>
      </c>
      <c r="E6" s="22"/>
      <c r="F6" s="22">
        <v>15</v>
      </c>
      <c r="G6" s="12"/>
      <c r="H6" s="21">
        <v>15</v>
      </c>
      <c r="I6" s="14">
        <f t="shared" si="0"/>
        <v>525</v>
      </c>
      <c r="J6" s="102"/>
      <c r="K6" s="102"/>
      <c r="L6" s="102"/>
      <c r="M6" s="102"/>
      <c r="N6" s="23"/>
      <c r="O6" s="24"/>
      <c r="P6" s="24"/>
      <c r="Q6" s="17"/>
      <c r="R6" s="21"/>
      <c r="S6" s="21"/>
      <c r="T6" s="17"/>
      <c r="U6" s="19"/>
      <c r="V6" s="25"/>
      <c r="W6" s="98">
        <v>525</v>
      </c>
      <c r="X6" s="99">
        <v>0</v>
      </c>
    </row>
    <row r="7" spans="1:24" x14ac:dyDescent="0.3">
      <c r="A7" s="6">
        <v>4</v>
      </c>
      <c r="B7" s="7" t="s">
        <v>23</v>
      </c>
      <c r="C7" s="8" t="s">
        <v>28</v>
      </c>
      <c r="D7" s="21" t="s">
        <v>25</v>
      </c>
      <c r="E7" s="22"/>
      <c r="F7" s="22">
        <v>9</v>
      </c>
      <c r="G7" s="12"/>
      <c r="H7" s="21">
        <v>9</v>
      </c>
      <c r="I7" s="14">
        <f t="shared" si="0"/>
        <v>315</v>
      </c>
      <c r="J7" s="102"/>
      <c r="K7" s="102"/>
      <c r="L7" s="102"/>
      <c r="M7" s="102"/>
      <c r="N7" s="23"/>
      <c r="O7" s="24"/>
      <c r="P7" s="24"/>
      <c r="Q7" s="17"/>
      <c r="R7" s="21"/>
      <c r="S7" s="21"/>
      <c r="T7" s="17"/>
      <c r="U7" s="19"/>
      <c r="V7" s="25"/>
      <c r="W7" s="98">
        <v>315</v>
      </c>
      <c r="X7" s="99">
        <v>0</v>
      </c>
    </row>
    <row r="8" spans="1:24" x14ac:dyDescent="0.3">
      <c r="A8" s="6">
        <v>5</v>
      </c>
      <c r="B8" s="7" t="s">
        <v>23</v>
      </c>
      <c r="C8" s="8" t="s">
        <v>29</v>
      </c>
      <c r="D8" s="21" t="s">
        <v>25</v>
      </c>
      <c r="E8" s="22"/>
      <c r="F8" s="22">
        <v>5</v>
      </c>
      <c r="G8" s="12"/>
      <c r="H8" s="21">
        <v>5</v>
      </c>
      <c r="I8" s="14">
        <f t="shared" si="0"/>
        <v>175</v>
      </c>
      <c r="J8" s="102"/>
      <c r="K8" s="102"/>
      <c r="L8" s="102"/>
      <c r="M8" s="102"/>
      <c r="N8" s="23"/>
      <c r="O8" s="24"/>
      <c r="P8" s="24"/>
      <c r="Q8" s="17"/>
      <c r="R8" s="21"/>
      <c r="S8" s="21"/>
      <c r="T8" s="17"/>
      <c r="U8" s="19"/>
      <c r="V8" s="25"/>
      <c r="W8" s="98">
        <v>175</v>
      </c>
      <c r="X8" s="99">
        <v>0</v>
      </c>
    </row>
    <row r="9" spans="1:24" x14ac:dyDescent="0.3">
      <c r="A9" s="6">
        <v>6</v>
      </c>
      <c r="B9" s="7" t="s">
        <v>23</v>
      </c>
      <c r="C9" s="8" t="s">
        <v>30</v>
      </c>
      <c r="D9" s="21" t="s">
        <v>25</v>
      </c>
      <c r="E9" s="22"/>
      <c r="F9" s="22">
        <v>5</v>
      </c>
      <c r="G9" s="12"/>
      <c r="H9" s="21">
        <v>5</v>
      </c>
      <c r="I9" s="14">
        <f t="shared" si="0"/>
        <v>175</v>
      </c>
      <c r="J9" s="102"/>
      <c r="K9" s="102"/>
      <c r="L9" s="102"/>
      <c r="M9" s="102"/>
      <c r="N9" s="23"/>
      <c r="O9" s="24"/>
      <c r="P9" s="24"/>
      <c r="Q9" s="17"/>
      <c r="R9" s="21"/>
      <c r="S9" s="21"/>
      <c r="T9" s="17"/>
      <c r="U9" s="19"/>
      <c r="V9" s="25"/>
      <c r="W9" s="98">
        <v>175</v>
      </c>
      <c r="X9" s="99">
        <v>0</v>
      </c>
    </row>
    <row r="10" spans="1:24" x14ac:dyDescent="0.3">
      <c r="A10" s="6">
        <v>7</v>
      </c>
      <c r="B10" s="26" t="s">
        <v>23</v>
      </c>
      <c r="C10" s="8" t="s">
        <v>31</v>
      </c>
      <c r="D10" s="21" t="s">
        <v>25</v>
      </c>
      <c r="E10" s="22"/>
      <c r="F10" s="22">
        <v>5</v>
      </c>
      <c r="G10" s="12"/>
      <c r="H10" s="21">
        <v>5</v>
      </c>
      <c r="I10" s="14">
        <f t="shared" si="0"/>
        <v>175</v>
      </c>
      <c r="J10" s="102"/>
      <c r="K10" s="102"/>
      <c r="L10" s="102"/>
      <c r="M10" s="102"/>
      <c r="N10" s="23"/>
      <c r="O10" s="24"/>
      <c r="P10" s="24"/>
      <c r="Q10" s="17"/>
      <c r="R10" s="21"/>
      <c r="S10" s="21"/>
      <c r="T10" s="17"/>
      <c r="U10" s="19"/>
      <c r="V10" s="25"/>
      <c r="W10" s="98">
        <v>175</v>
      </c>
      <c r="X10" s="99">
        <v>0</v>
      </c>
    </row>
    <row r="11" spans="1:24" x14ac:dyDescent="0.3">
      <c r="A11" s="6">
        <v>8</v>
      </c>
      <c r="B11" s="7" t="s">
        <v>23</v>
      </c>
      <c r="C11" s="8" t="s">
        <v>32</v>
      </c>
      <c r="D11" s="21" t="s">
        <v>25</v>
      </c>
      <c r="E11" s="22"/>
      <c r="F11" s="22">
        <v>5</v>
      </c>
      <c r="G11" s="12"/>
      <c r="H11" s="21">
        <v>5</v>
      </c>
      <c r="I11" s="14">
        <f t="shared" si="0"/>
        <v>175</v>
      </c>
      <c r="J11" s="102"/>
      <c r="K11" s="102"/>
      <c r="L11" s="102"/>
      <c r="M11" s="102"/>
      <c r="N11" s="23"/>
      <c r="O11" s="24"/>
      <c r="P11" s="24"/>
      <c r="Q11" s="17"/>
      <c r="R11" s="21"/>
      <c r="S11" s="21"/>
      <c r="T11" s="17"/>
      <c r="U11" s="19"/>
      <c r="V11" s="25"/>
      <c r="W11" s="98">
        <v>175</v>
      </c>
      <c r="X11" s="99">
        <v>0</v>
      </c>
    </row>
    <row r="12" spans="1:24" x14ac:dyDescent="0.3">
      <c r="A12" s="6">
        <v>9</v>
      </c>
      <c r="B12" s="26" t="s">
        <v>23</v>
      </c>
      <c r="C12" s="8" t="s">
        <v>33</v>
      </c>
      <c r="D12" s="21" t="s">
        <v>25</v>
      </c>
      <c r="E12" s="22"/>
      <c r="F12" s="22">
        <v>5</v>
      </c>
      <c r="G12" s="12"/>
      <c r="H12" s="21">
        <v>5</v>
      </c>
      <c r="I12" s="14">
        <f t="shared" si="0"/>
        <v>175</v>
      </c>
      <c r="J12" s="102"/>
      <c r="K12" s="102"/>
      <c r="L12" s="102"/>
      <c r="M12" s="102"/>
      <c r="N12" s="23"/>
      <c r="O12" s="24"/>
      <c r="P12" s="24"/>
      <c r="Q12" s="17"/>
      <c r="R12" s="21"/>
      <c r="S12" s="21"/>
      <c r="T12" s="17"/>
      <c r="U12" s="19"/>
      <c r="V12" s="25"/>
      <c r="W12" s="98">
        <v>175</v>
      </c>
      <c r="X12" s="99">
        <v>0</v>
      </c>
    </row>
    <row r="13" spans="1:24" x14ac:dyDescent="0.3">
      <c r="A13" s="6">
        <v>10</v>
      </c>
      <c r="B13" s="26" t="s">
        <v>23</v>
      </c>
      <c r="C13" s="8" t="s">
        <v>34</v>
      </c>
      <c r="D13" s="21" t="s">
        <v>25</v>
      </c>
      <c r="E13" s="22"/>
      <c r="F13" s="22">
        <v>5</v>
      </c>
      <c r="G13" s="12"/>
      <c r="H13" s="21">
        <v>5</v>
      </c>
      <c r="I13" s="14">
        <f t="shared" si="0"/>
        <v>175</v>
      </c>
      <c r="J13" s="102"/>
      <c r="K13" s="102"/>
      <c r="L13" s="102"/>
      <c r="M13" s="102"/>
      <c r="N13" s="23"/>
      <c r="O13" s="24"/>
      <c r="P13" s="24"/>
      <c r="Q13" s="17"/>
      <c r="R13" s="21"/>
      <c r="S13" s="21"/>
      <c r="T13" s="17"/>
      <c r="U13" s="19"/>
      <c r="V13" s="25"/>
      <c r="W13" s="98">
        <v>175</v>
      </c>
      <c r="X13" s="99">
        <v>0</v>
      </c>
    </row>
    <row r="14" spans="1:24" x14ac:dyDescent="0.3">
      <c r="A14" s="6">
        <v>11</v>
      </c>
      <c r="B14" s="7" t="s">
        <v>23</v>
      </c>
      <c r="C14" s="8" t="s">
        <v>35</v>
      </c>
      <c r="D14" s="27" t="s">
        <v>25</v>
      </c>
      <c r="E14" s="22"/>
      <c r="F14" s="22">
        <v>19</v>
      </c>
      <c r="G14" s="12"/>
      <c r="H14" s="21">
        <v>19</v>
      </c>
      <c r="I14" s="14">
        <f t="shared" si="0"/>
        <v>665</v>
      </c>
      <c r="J14" s="102"/>
      <c r="K14" s="102"/>
      <c r="L14" s="102"/>
      <c r="M14" s="102"/>
      <c r="N14" s="23"/>
      <c r="O14" s="24"/>
      <c r="P14" s="24"/>
      <c r="Q14" s="17"/>
      <c r="R14" s="21"/>
      <c r="S14" s="21"/>
      <c r="T14" s="17"/>
      <c r="U14" s="19"/>
      <c r="V14" s="25"/>
      <c r="W14" s="98">
        <v>665</v>
      </c>
      <c r="X14" s="99">
        <v>0</v>
      </c>
    </row>
    <row r="15" spans="1:24" x14ac:dyDescent="0.3">
      <c r="A15" s="6">
        <v>12</v>
      </c>
      <c r="B15" s="26" t="s">
        <v>23</v>
      </c>
      <c r="C15" s="8" t="s">
        <v>36</v>
      </c>
      <c r="D15" s="21" t="s">
        <v>25</v>
      </c>
      <c r="E15" s="22"/>
      <c r="F15" s="22">
        <v>5</v>
      </c>
      <c r="G15" s="12"/>
      <c r="H15" s="21">
        <v>5</v>
      </c>
      <c r="I15" s="14">
        <v>175</v>
      </c>
      <c r="J15" s="102"/>
      <c r="K15" s="102"/>
      <c r="L15" s="102"/>
      <c r="M15" s="102"/>
      <c r="N15" s="23"/>
      <c r="O15" s="24"/>
      <c r="P15" s="24"/>
      <c r="Q15" s="17"/>
      <c r="R15" s="21"/>
      <c r="S15" s="21"/>
      <c r="T15" s="17"/>
      <c r="U15" s="19"/>
      <c r="V15" s="25"/>
      <c r="W15" s="98">
        <v>175</v>
      </c>
      <c r="X15" s="99">
        <v>0</v>
      </c>
    </row>
    <row r="16" spans="1:24" x14ac:dyDescent="0.3">
      <c r="A16" s="6">
        <v>13</v>
      </c>
      <c r="B16" s="7" t="s">
        <v>23</v>
      </c>
      <c r="C16" s="8" t="s">
        <v>37</v>
      </c>
      <c r="D16" s="21" t="s">
        <v>25</v>
      </c>
      <c r="E16" s="22"/>
      <c r="F16" s="22">
        <v>5</v>
      </c>
      <c r="G16" s="12"/>
      <c r="H16" s="21">
        <v>5</v>
      </c>
      <c r="I16" s="14">
        <f t="shared" ref="I16:I30" si="1">IF(D16="JER",(H16*35),IF(D16="JEC",(H16*45),IF(D16="CRFA",(60*H16),0)))</f>
        <v>175</v>
      </c>
      <c r="J16" s="102"/>
      <c r="K16" s="102"/>
      <c r="L16" s="102"/>
      <c r="M16" s="102"/>
      <c r="N16" s="23"/>
      <c r="O16" s="24"/>
      <c r="P16" s="24"/>
      <c r="Q16" s="17"/>
      <c r="R16" s="21"/>
      <c r="S16" s="21"/>
      <c r="T16" s="17"/>
      <c r="U16" s="19"/>
      <c r="V16" s="25"/>
      <c r="W16" s="98">
        <v>175</v>
      </c>
      <c r="X16" s="99">
        <v>0</v>
      </c>
    </row>
    <row r="17" spans="1:24" x14ac:dyDescent="0.3">
      <c r="A17" s="6">
        <v>14</v>
      </c>
      <c r="B17" s="7" t="s">
        <v>23</v>
      </c>
      <c r="C17" s="8" t="s">
        <v>38</v>
      </c>
      <c r="D17" s="21" t="s">
        <v>25</v>
      </c>
      <c r="E17" s="22"/>
      <c r="F17" s="22">
        <v>5</v>
      </c>
      <c r="G17" s="12"/>
      <c r="H17" s="21">
        <v>5</v>
      </c>
      <c r="I17" s="14">
        <f t="shared" si="1"/>
        <v>175</v>
      </c>
      <c r="J17" s="102"/>
      <c r="K17" s="102"/>
      <c r="L17" s="102"/>
      <c r="M17" s="102"/>
      <c r="N17" s="23"/>
      <c r="O17" s="24"/>
      <c r="P17" s="24"/>
      <c r="Q17" s="17"/>
      <c r="R17" s="21"/>
      <c r="S17" s="21"/>
      <c r="T17" s="17"/>
      <c r="U17" s="19"/>
      <c r="V17" s="25"/>
      <c r="W17" s="98">
        <v>175</v>
      </c>
      <c r="X17" s="99">
        <v>0</v>
      </c>
    </row>
    <row r="18" spans="1:24" x14ac:dyDescent="0.3">
      <c r="A18" s="6">
        <v>15</v>
      </c>
      <c r="B18" s="26" t="s">
        <v>23</v>
      </c>
      <c r="C18" s="8" t="s">
        <v>39</v>
      </c>
      <c r="D18" s="21" t="s">
        <v>25</v>
      </c>
      <c r="E18" s="22"/>
      <c r="F18" s="22">
        <v>5</v>
      </c>
      <c r="G18" s="12"/>
      <c r="H18" s="21">
        <v>5</v>
      </c>
      <c r="I18" s="14">
        <f t="shared" si="1"/>
        <v>175</v>
      </c>
      <c r="J18" s="102"/>
      <c r="K18" s="102"/>
      <c r="L18" s="102"/>
      <c r="M18" s="102"/>
      <c r="N18" s="23"/>
      <c r="O18" s="24"/>
      <c r="P18" s="24"/>
      <c r="Q18" s="17"/>
      <c r="R18" s="21"/>
      <c r="S18" s="21"/>
      <c r="T18" s="17"/>
      <c r="U18" s="19"/>
      <c r="V18" s="25"/>
      <c r="W18" s="98">
        <v>175</v>
      </c>
      <c r="X18" s="99">
        <v>0</v>
      </c>
    </row>
    <row r="19" spans="1:24" x14ac:dyDescent="0.3">
      <c r="A19" s="6">
        <v>16</v>
      </c>
      <c r="B19" s="7" t="s">
        <v>23</v>
      </c>
      <c r="C19" s="8" t="s">
        <v>40</v>
      </c>
      <c r="D19" s="21" t="s">
        <v>25</v>
      </c>
      <c r="E19" s="22"/>
      <c r="F19" s="22">
        <v>5</v>
      </c>
      <c r="G19" s="12"/>
      <c r="H19" s="21">
        <v>5</v>
      </c>
      <c r="I19" s="14">
        <f t="shared" si="1"/>
        <v>175</v>
      </c>
      <c r="J19" s="102"/>
      <c r="K19" s="102"/>
      <c r="L19" s="102"/>
      <c r="M19" s="102"/>
      <c r="N19" s="23"/>
      <c r="O19" s="24"/>
      <c r="P19" s="24"/>
      <c r="Q19" s="17"/>
      <c r="R19" s="21"/>
      <c r="S19" s="21"/>
      <c r="T19" s="17"/>
      <c r="U19" s="19"/>
      <c r="V19" s="25"/>
      <c r="W19" s="98">
        <v>175</v>
      </c>
      <c r="X19" s="99">
        <v>0</v>
      </c>
    </row>
    <row r="20" spans="1:24" x14ac:dyDescent="0.3">
      <c r="A20" s="6">
        <v>17</v>
      </c>
      <c r="B20" s="26" t="s">
        <v>23</v>
      </c>
      <c r="C20" s="8" t="s">
        <v>41</v>
      </c>
      <c r="D20" s="21" t="s">
        <v>25</v>
      </c>
      <c r="E20" s="22"/>
      <c r="F20" s="22">
        <v>5</v>
      </c>
      <c r="G20" s="12"/>
      <c r="H20" s="21">
        <v>5</v>
      </c>
      <c r="I20" s="14">
        <f t="shared" si="1"/>
        <v>175</v>
      </c>
      <c r="J20" s="102"/>
      <c r="K20" s="102"/>
      <c r="L20" s="102"/>
      <c r="M20" s="102"/>
      <c r="N20" s="23"/>
      <c r="O20" s="24"/>
      <c r="P20" s="24"/>
      <c r="Q20" s="17"/>
      <c r="R20" s="21"/>
      <c r="S20" s="21"/>
      <c r="T20" s="17"/>
      <c r="U20" s="19"/>
      <c r="V20" s="25"/>
      <c r="W20" s="98">
        <v>175</v>
      </c>
      <c r="X20" s="99">
        <v>0</v>
      </c>
    </row>
    <row r="21" spans="1:24" x14ac:dyDescent="0.3">
      <c r="A21" s="6">
        <v>18</v>
      </c>
      <c r="B21" s="7" t="s">
        <v>23</v>
      </c>
      <c r="C21" s="8" t="s">
        <v>42</v>
      </c>
      <c r="D21" s="21" t="s">
        <v>25</v>
      </c>
      <c r="E21" s="22"/>
      <c r="F21" s="22">
        <v>5</v>
      </c>
      <c r="G21" s="12"/>
      <c r="H21" s="21">
        <v>5</v>
      </c>
      <c r="I21" s="14">
        <f t="shared" si="1"/>
        <v>175</v>
      </c>
      <c r="J21" s="102"/>
      <c r="K21" s="102"/>
      <c r="L21" s="102"/>
      <c r="M21" s="102"/>
      <c r="N21" s="23"/>
      <c r="O21" s="24"/>
      <c r="P21" s="24"/>
      <c r="Q21" s="17"/>
      <c r="R21" s="21"/>
      <c r="S21" s="21"/>
      <c r="T21" s="17"/>
      <c r="U21" s="19"/>
      <c r="V21" s="25"/>
      <c r="W21" s="98">
        <v>175</v>
      </c>
      <c r="X21" s="99">
        <v>0</v>
      </c>
    </row>
    <row r="22" spans="1:24" x14ac:dyDescent="0.3">
      <c r="A22" s="6">
        <v>19</v>
      </c>
      <c r="B22" s="7" t="s">
        <v>23</v>
      </c>
      <c r="C22" s="8" t="s">
        <v>43</v>
      </c>
      <c r="D22" s="21" t="s">
        <v>25</v>
      </c>
      <c r="E22" s="22"/>
      <c r="F22" s="22">
        <v>5</v>
      </c>
      <c r="G22" s="12"/>
      <c r="H22" s="21">
        <v>5</v>
      </c>
      <c r="I22" s="14">
        <f t="shared" si="1"/>
        <v>175</v>
      </c>
      <c r="J22" s="102"/>
      <c r="K22" s="102"/>
      <c r="L22" s="102"/>
      <c r="M22" s="102"/>
      <c r="N22" s="23"/>
      <c r="O22" s="24"/>
      <c r="P22" s="24"/>
      <c r="Q22" s="17"/>
      <c r="R22" s="21"/>
      <c r="S22" s="21"/>
      <c r="T22" s="17"/>
      <c r="U22" s="19"/>
      <c r="V22" s="25"/>
      <c r="W22" s="98">
        <v>175</v>
      </c>
      <c r="X22" s="99">
        <v>0</v>
      </c>
    </row>
    <row r="23" spans="1:24" x14ac:dyDescent="0.3">
      <c r="A23" s="6">
        <v>20</v>
      </c>
      <c r="B23" s="7" t="s">
        <v>23</v>
      </c>
      <c r="C23" s="8" t="s">
        <v>44</v>
      </c>
      <c r="D23" s="21" t="s">
        <v>25</v>
      </c>
      <c r="E23" s="22"/>
      <c r="F23" s="22">
        <v>8</v>
      </c>
      <c r="G23" s="12"/>
      <c r="H23" s="21">
        <v>8</v>
      </c>
      <c r="I23" s="14">
        <f t="shared" si="1"/>
        <v>280</v>
      </c>
      <c r="J23" s="102"/>
      <c r="K23" s="102"/>
      <c r="L23" s="102"/>
      <c r="M23" s="102"/>
      <c r="N23" s="23"/>
      <c r="O23" s="24"/>
      <c r="P23" s="24"/>
      <c r="Q23" s="17"/>
      <c r="R23" s="21"/>
      <c r="S23" s="21"/>
      <c r="T23" s="17"/>
      <c r="U23" s="19"/>
      <c r="V23" s="25"/>
      <c r="W23" s="98">
        <v>280</v>
      </c>
      <c r="X23" s="99">
        <v>0</v>
      </c>
    </row>
    <row r="24" spans="1:24" x14ac:dyDescent="0.3">
      <c r="A24" s="6">
        <v>21</v>
      </c>
      <c r="B24" s="26" t="s">
        <v>23</v>
      </c>
      <c r="C24" s="28" t="s">
        <v>45</v>
      </c>
      <c r="D24" s="29" t="s">
        <v>46</v>
      </c>
      <c r="E24" s="22"/>
      <c r="F24" s="22">
        <v>21</v>
      </c>
      <c r="G24" s="12"/>
      <c r="H24" s="21">
        <v>21</v>
      </c>
      <c r="I24" s="14">
        <f t="shared" si="1"/>
        <v>945</v>
      </c>
      <c r="J24" s="102"/>
      <c r="K24" s="102"/>
      <c r="L24" s="102"/>
      <c r="M24" s="102"/>
      <c r="N24" s="23"/>
      <c r="O24" s="24"/>
      <c r="P24" s="24"/>
      <c r="Q24" s="17"/>
      <c r="R24" s="21"/>
      <c r="S24" s="21"/>
      <c r="T24" s="17"/>
      <c r="U24" s="19"/>
      <c r="V24" s="25"/>
      <c r="W24" s="98">
        <v>945</v>
      </c>
      <c r="X24" s="99">
        <v>0</v>
      </c>
    </row>
    <row r="25" spans="1:24" x14ac:dyDescent="0.3">
      <c r="A25" s="6">
        <v>22</v>
      </c>
      <c r="B25" s="7" t="s">
        <v>23</v>
      </c>
      <c r="C25" s="28" t="s">
        <v>47</v>
      </c>
      <c r="D25" s="29" t="s">
        <v>46</v>
      </c>
      <c r="E25" s="22"/>
      <c r="F25" s="22">
        <v>20</v>
      </c>
      <c r="G25" s="12"/>
      <c r="H25" s="21">
        <v>20</v>
      </c>
      <c r="I25" s="14">
        <f t="shared" si="1"/>
        <v>900</v>
      </c>
      <c r="J25" s="102"/>
      <c r="K25" s="102"/>
      <c r="L25" s="102"/>
      <c r="M25" s="102"/>
      <c r="N25" s="23"/>
      <c r="O25" s="24"/>
      <c r="P25" s="24"/>
      <c r="Q25" s="17"/>
      <c r="R25" s="21"/>
      <c r="S25" s="21"/>
      <c r="T25" s="17"/>
      <c r="U25" s="19"/>
      <c r="V25" s="25"/>
      <c r="W25" s="98">
        <v>900</v>
      </c>
      <c r="X25" s="99">
        <v>0</v>
      </c>
    </row>
    <row r="26" spans="1:24" x14ac:dyDescent="0.3">
      <c r="A26" s="6">
        <v>23</v>
      </c>
      <c r="B26" s="7" t="s">
        <v>23</v>
      </c>
      <c r="C26" s="8" t="s">
        <v>48</v>
      </c>
      <c r="D26" s="21" t="s">
        <v>25</v>
      </c>
      <c r="E26" s="22"/>
      <c r="F26" s="22">
        <v>5</v>
      </c>
      <c r="G26" s="12"/>
      <c r="H26" s="21">
        <v>5</v>
      </c>
      <c r="I26" s="14">
        <f t="shared" si="1"/>
        <v>175</v>
      </c>
      <c r="J26" s="102"/>
      <c r="K26" s="102"/>
      <c r="L26" s="102"/>
      <c r="M26" s="102"/>
      <c r="N26" s="23"/>
      <c r="O26" s="24"/>
      <c r="P26" s="24"/>
      <c r="Q26" s="17"/>
      <c r="R26" s="21"/>
      <c r="S26" s="21"/>
      <c r="T26" s="17"/>
      <c r="U26" s="19"/>
      <c r="V26" s="25"/>
      <c r="W26" s="98">
        <v>175</v>
      </c>
      <c r="X26" s="99">
        <v>0</v>
      </c>
    </row>
    <row r="27" spans="1:24" x14ac:dyDescent="0.3">
      <c r="A27" s="6">
        <v>24</v>
      </c>
      <c r="B27" s="7" t="s">
        <v>23</v>
      </c>
      <c r="C27" s="8" t="s">
        <v>49</v>
      </c>
      <c r="D27" s="21" t="s">
        <v>25</v>
      </c>
      <c r="E27" s="22"/>
      <c r="F27" s="22">
        <v>5</v>
      </c>
      <c r="G27" s="12"/>
      <c r="H27" s="21">
        <v>5</v>
      </c>
      <c r="I27" s="14">
        <f t="shared" si="1"/>
        <v>175</v>
      </c>
      <c r="J27" s="102"/>
      <c r="K27" s="102"/>
      <c r="L27" s="102"/>
      <c r="M27" s="102"/>
      <c r="N27" s="23"/>
      <c r="O27" s="24"/>
      <c r="P27" s="24"/>
      <c r="Q27" s="17"/>
      <c r="R27" s="21"/>
      <c r="S27" s="21"/>
      <c r="T27" s="17"/>
      <c r="U27" s="19"/>
      <c r="V27" s="25"/>
      <c r="W27" s="98">
        <v>175</v>
      </c>
      <c r="X27" s="99">
        <v>0</v>
      </c>
    </row>
    <row r="28" spans="1:24" x14ac:dyDescent="0.3">
      <c r="A28" s="6">
        <v>25</v>
      </c>
      <c r="B28" s="7" t="s">
        <v>23</v>
      </c>
      <c r="C28" s="28" t="s">
        <v>50</v>
      </c>
      <c r="D28" s="29" t="s">
        <v>46</v>
      </c>
      <c r="E28" s="22"/>
      <c r="F28" s="22">
        <v>10</v>
      </c>
      <c r="G28" s="12"/>
      <c r="H28" s="21">
        <v>10</v>
      </c>
      <c r="I28" s="14">
        <f t="shared" si="1"/>
        <v>450</v>
      </c>
      <c r="J28" s="102"/>
      <c r="K28" s="102"/>
      <c r="L28" s="102"/>
      <c r="M28" s="102"/>
      <c r="N28" s="23"/>
      <c r="O28" s="24"/>
      <c r="P28" s="24"/>
      <c r="Q28" s="17"/>
      <c r="R28" s="21"/>
      <c r="S28" s="21"/>
      <c r="T28" s="17"/>
      <c r="U28" s="19"/>
      <c r="V28" s="25"/>
      <c r="W28" s="98">
        <v>450</v>
      </c>
      <c r="X28" s="99">
        <v>0</v>
      </c>
    </row>
    <row r="29" spans="1:24" x14ac:dyDescent="0.3">
      <c r="A29" s="6">
        <v>26</v>
      </c>
      <c r="B29" s="7" t="s">
        <v>23</v>
      </c>
      <c r="C29" s="8" t="s">
        <v>51</v>
      </c>
      <c r="D29" s="30" t="s">
        <v>25</v>
      </c>
      <c r="E29" s="31"/>
      <c r="F29" s="31">
        <v>5</v>
      </c>
      <c r="G29" s="12"/>
      <c r="H29" s="30">
        <v>5</v>
      </c>
      <c r="I29" s="14">
        <f t="shared" si="1"/>
        <v>175</v>
      </c>
      <c r="J29" s="108"/>
      <c r="K29" s="108"/>
      <c r="L29" s="108"/>
      <c r="M29" s="108"/>
      <c r="N29" s="32"/>
      <c r="O29" s="33"/>
      <c r="P29" s="33"/>
      <c r="Q29" s="17"/>
      <c r="R29" s="30"/>
      <c r="S29" s="30"/>
      <c r="T29" s="17"/>
      <c r="U29" s="19"/>
      <c r="V29" s="34"/>
      <c r="W29" s="98">
        <v>175</v>
      </c>
      <c r="X29" s="99">
        <v>0</v>
      </c>
    </row>
    <row r="30" spans="1:24" x14ac:dyDescent="0.3">
      <c r="A30" s="6">
        <v>27</v>
      </c>
      <c r="B30" s="7" t="s">
        <v>23</v>
      </c>
      <c r="C30" s="8" t="s">
        <v>52</v>
      </c>
      <c r="D30" s="30" t="s">
        <v>25</v>
      </c>
      <c r="E30" s="31"/>
      <c r="F30" s="31">
        <v>5</v>
      </c>
      <c r="G30" s="12"/>
      <c r="H30" s="30">
        <v>5</v>
      </c>
      <c r="I30" s="14">
        <f t="shared" si="1"/>
        <v>175</v>
      </c>
      <c r="J30" s="108"/>
      <c r="K30" s="108"/>
      <c r="L30" s="108"/>
      <c r="M30" s="108"/>
      <c r="N30" s="32"/>
      <c r="O30" s="33"/>
      <c r="P30" s="33"/>
      <c r="Q30" s="17"/>
      <c r="R30" s="30"/>
      <c r="S30" s="30"/>
      <c r="T30" s="17"/>
      <c r="U30" s="19"/>
      <c r="V30" s="34"/>
      <c r="W30" s="98">
        <v>175</v>
      </c>
      <c r="X30" s="99">
        <v>0</v>
      </c>
    </row>
    <row r="31" spans="1:24" x14ac:dyDescent="0.3">
      <c r="A31" s="6">
        <v>28</v>
      </c>
      <c r="B31" s="7" t="s">
        <v>23</v>
      </c>
      <c r="C31" s="28" t="s">
        <v>53</v>
      </c>
      <c r="D31" s="35" t="s">
        <v>46</v>
      </c>
      <c r="E31" s="31"/>
      <c r="F31" s="31">
        <v>7</v>
      </c>
      <c r="G31" s="12"/>
      <c r="H31" s="30">
        <v>7</v>
      </c>
      <c r="I31" s="14">
        <v>315</v>
      </c>
      <c r="J31" s="108"/>
      <c r="K31" s="108"/>
      <c r="L31" s="108"/>
      <c r="M31" s="108"/>
      <c r="N31" s="32"/>
      <c r="O31" s="33"/>
      <c r="P31" s="33"/>
      <c r="Q31" s="17"/>
      <c r="R31" s="30"/>
      <c r="S31" s="30"/>
      <c r="T31" s="17"/>
      <c r="U31" s="19"/>
      <c r="V31" s="34"/>
      <c r="W31" s="98">
        <v>315</v>
      </c>
      <c r="X31" s="99">
        <v>0</v>
      </c>
    </row>
    <row r="32" spans="1:24" x14ac:dyDescent="0.3">
      <c r="A32" s="6">
        <v>29</v>
      </c>
      <c r="B32" s="26" t="s">
        <v>23</v>
      </c>
      <c r="C32" s="28" t="s">
        <v>54</v>
      </c>
      <c r="D32" s="35" t="s">
        <v>46</v>
      </c>
      <c r="E32" s="31"/>
      <c r="F32" s="31">
        <v>6</v>
      </c>
      <c r="G32" s="12"/>
      <c r="H32" s="30">
        <v>6</v>
      </c>
      <c r="I32" s="14">
        <f>IF(D32="JER",(H32*35),IF(D32="JEC",(H32*45),IF(D32="CRFA",(60*H32),0)))</f>
        <v>270</v>
      </c>
      <c r="J32" s="108"/>
      <c r="K32" s="108"/>
      <c r="L32" s="108"/>
      <c r="M32" s="108"/>
      <c r="N32" s="32"/>
      <c r="O32" s="33"/>
      <c r="P32" s="33"/>
      <c r="Q32" s="36"/>
      <c r="R32" s="30"/>
      <c r="S32" s="30"/>
      <c r="T32" s="17"/>
      <c r="U32" s="19"/>
      <c r="V32" s="34"/>
      <c r="W32" s="98">
        <v>270</v>
      </c>
      <c r="X32" s="99">
        <v>0</v>
      </c>
    </row>
    <row r="33" spans="1:24" x14ac:dyDescent="0.3">
      <c r="A33" s="6">
        <v>30</v>
      </c>
      <c r="B33" s="7" t="s">
        <v>23</v>
      </c>
      <c r="C33" s="37" t="s">
        <v>55</v>
      </c>
      <c r="D33" s="30" t="s">
        <v>25</v>
      </c>
      <c r="E33" s="31"/>
      <c r="F33" s="31">
        <v>10</v>
      </c>
      <c r="G33" s="12"/>
      <c r="H33" s="30">
        <v>10</v>
      </c>
      <c r="I33" s="14">
        <f>IF(D33="JER",(H33*35),IF(D33="JEC",(H33*45),IF(D33="CRFA",(60*H33),0)))</f>
        <v>350</v>
      </c>
      <c r="J33" s="108"/>
      <c r="K33" s="108"/>
      <c r="L33" s="108"/>
      <c r="M33" s="108"/>
      <c r="N33" s="38"/>
      <c r="O33" s="33"/>
      <c r="P33" s="33"/>
      <c r="Q33" s="36"/>
      <c r="R33" s="30"/>
      <c r="S33" s="30"/>
      <c r="T33" s="17"/>
      <c r="U33" s="19"/>
      <c r="V33" s="34"/>
      <c r="W33" s="98">
        <v>350</v>
      </c>
      <c r="X33" s="99">
        <v>0</v>
      </c>
    </row>
    <row r="34" spans="1:24" x14ac:dyDescent="0.3">
      <c r="A34" s="21">
        <v>31</v>
      </c>
      <c r="B34" s="21" t="s">
        <v>23</v>
      </c>
      <c r="C34" s="39" t="s">
        <v>56</v>
      </c>
      <c r="D34" s="40" t="s">
        <v>25</v>
      </c>
      <c r="E34" s="41"/>
      <c r="F34" s="41">
        <v>5</v>
      </c>
      <c r="G34" s="41"/>
      <c r="H34" s="40">
        <v>5</v>
      </c>
      <c r="I34" s="42">
        <f>IF(D34="JER",(H34*35),IF(D34="JEC",(H34*45),IF(D34="CRFA",(60*H34),0)))</f>
        <v>175</v>
      </c>
      <c r="J34" s="101"/>
      <c r="K34" s="101"/>
      <c r="L34" s="101"/>
      <c r="M34" s="101"/>
      <c r="N34" s="43"/>
      <c r="O34" s="44"/>
      <c r="P34" s="44"/>
      <c r="Q34" s="44"/>
      <c r="R34" s="40"/>
      <c r="S34" s="40"/>
      <c r="T34" s="45"/>
      <c r="U34" s="46"/>
      <c r="V34" s="47"/>
      <c r="W34" s="49">
        <v>175</v>
      </c>
      <c r="X34" s="101">
        <v>0</v>
      </c>
    </row>
    <row r="35" spans="1:24" x14ac:dyDescent="0.3">
      <c r="A35" s="21">
        <v>32</v>
      </c>
      <c r="B35" s="21"/>
      <c r="C35" s="48" t="s">
        <v>57</v>
      </c>
      <c r="D35" s="29" t="s">
        <v>46</v>
      </c>
      <c r="E35" s="41"/>
      <c r="F35" s="41">
        <v>5</v>
      </c>
      <c r="G35" s="41"/>
      <c r="H35" s="40">
        <v>5</v>
      </c>
      <c r="I35" s="49">
        <f>IF(D35="JER",(H35*35),IF(D35="JEC",(H35*45),IF(D35="CRFA",(60*H35),0)))</f>
        <v>225</v>
      </c>
      <c r="J35" s="102"/>
      <c r="K35" s="102"/>
      <c r="L35" s="102"/>
      <c r="M35" s="102"/>
      <c r="N35" s="50"/>
      <c r="O35" s="51"/>
      <c r="P35" s="51"/>
      <c r="Q35" s="51"/>
      <c r="R35" s="21"/>
      <c r="S35" s="21"/>
      <c r="T35" s="52"/>
      <c r="U35" s="53"/>
      <c r="V35" s="25"/>
      <c r="W35" s="110">
        <v>225</v>
      </c>
      <c r="X35" s="102">
        <v>0</v>
      </c>
    </row>
    <row r="37" spans="1:24" x14ac:dyDescent="0.3">
      <c r="O37" t="s">
        <v>169</v>
      </c>
    </row>
  </sheetData>
  <protectedRanges>
    <protectedRange algorithmName="SHA-512" hashValue="AnLAoGVLwp7Vw1O3vaCAMRpoFJxUigReUq8UEoZ5XaabZNAVJkojgwxX85i+4EI3VwwOqomVf3RqKOnb1+s7EQ==" saltValue="wuKfJRYEYjryP1hIfIel5g==" spinCount="100000" sqref="E4:H4 G5:G33" name="Rango1"/>
  </protectedRanges>
  <mergeCells count="16">
    <mergeCell ref="H2:H3"/>
    <mergeCell ref="A2:A3"/>
    <mergeCell ref="B2:B3"/>
    <mergeCell ref="C2:C3"/>
    <mergeCell ref="D2:D3"/>
    <mergeCell ref="E2:G2"/>
    <mergeCell ref="S2:S3"/>
    <mergeCell ref="T2:T3"/>
    <mergeCell ref="U2:U3"/>
    <mergeCell ref="V2:V3"/>
    <mergeCell ref="I2:I3"/>
    <mergeCell ref="J2:M2"/>
    <mergeCell ref="N2:N3"/>
    <mergeCell ref="O2:P2"/>
    <mergeCell ref="Q2:Q3"/>
    <mergeCell ref="R2:R3"/>
  </mergeCells>
  <dataValidations count="5">
    <dataValidation type="whole" allowBlank="1" showInputMessage="1" showErrorMessage="1" sqref="R4:S4" xr:uid="{4F2EF90B-586C-4327-AB2A-2EE15FBB8C44}">
      <formula1>0</formula1>
      <formula2>150</formula2>
    </dataValidation>
    <dataValidation type="whole" allowBlank="1" showInputMessage="1" showErrorMessage="1" sqref="V4" xr:uid="{3546AB5C-2913-4A21-8939-2BF11E7B9B3B}">
      <formula1>0</formula1>
      <formula2>9000</formula2>
    </dataValidation>
    <dataValidation type="whole" allowBlank="1" showInputMessage="1" showErrorMessage="1" sqref="O4:P4" xr:uid="{DAE6AB65-2A26-4156-A2C1-08ADF2B86903}">
      <formula1>0</formula1>
      <formula2>100</formula2>
    </dataValidation>
    <dataValidation type="whole" allowBlank="1" showInputMessage="1" showErrorMessage="1" sqref="F4:H4 G5:G33" xr:uid="{206EC680-30F3-46B8-BB90-908072118036}">
      <formula1>0</formula1>
      <formula2>2000</formula2>
    </dataValidation>
    <dataValidation type="whole" allowBlank="1" showInputMessage="1" showErrorMessage="1" sqref="J4:N4 T4:T33 Q4:Q33" xr:uid="{8EACD4D9-5BBF-4C83-B659-9898786AF425}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8524B-30B6-48F6-8E02-81191859042B}">
  <dimension ref="A2:Y25"/>
  <sheetViews>
    <sheetView topLeftCell="A2" workbookViewId="0">
      <selection activeCell="Z25" sqref="Z25"/>
    </sheetView>
  </sheetViews>
  <sheetFormatPr baseColWidth="10" defaultRowHeight="14.4" x14ac:dyDescent="0.3"/>
  <cols>
    <col min="1" max="1" width="7.21875" customWidth="1"/>
    <col min="2" max="3" width="11.5546875" hidden="1" customWidth="1"/>
    <col min="4" max="4" width="27.44140625" customWidth="1"/>
    <col min="5" max="5" width="7.5546875" customWidth="1"/>
    <col min="6" max="6" width="8" customWidth="1"/>
    <col min="7" max="8" width="6.109375" customWidth="1"/>
    <col min="9" max="9" width="8.33203125" customWidth="1"/>
    <col min="10" max="10" width="9.77734375" customWidth="1"/>
    <col min="11" max="11" width="5.77734375" customWidth="1"/>
    <col min="12" max="12" width="5.109375" customWidth="1"/>
    <col min="13" max="13" width="4.5546875" customWidth="1"/>
    <col min="14" max="14" width="5.6640625" customWidth="1"/>
    <col min="15" max="15" width="7.33203125" customWidth="1"/>
    <col min="16" max="16" width="5.6640625" customWidth="1"/>
    <col min="17" max="17" width="6.109375" customWidth="1"/>
    <col min="18" max="18" width="7.109375" customWidth="1"/>
    <col min="19" max="19" width="7.33203125" customWidth="1"/>
    <col min="20" max="20" width="7.5546875" customWidth="1"/>
    <col min="21" max="21" width="7.6640625" customWidth="1"/>
    <col min="22" max="22" width="8" customWidth="1"/>
    <col min="23" max="23" width="8.44140625" customWidth="1"/>
    <col min="24" max="24" width="7.5546875" customWidth="1"/>
  </cols>
  <sheetData>
    <row r="2" spans="1:25" ht="52.8" x14ac:dyDescent="0.3">
      <c r="A2" s="124" t="s">
        <v>0</v>
      </c>
      <c r="B2" s="124" t="s">
        <v>1</v>
      </c>
      <c r="C2" s="124" t="s">
        <v>58</v>
      </c>
      <c r="D2" s="137" t="s">
        <v>2</v>
      </c>
      <c r="E2" s="137" t="s">
        <v>3</v>
      </c>
      <c r="F2" s="131" t="s">
        <v>4</v>
      </c>
      <c r="G2" s="132"/>
      <c r="H2" s="133"/>
      <c r="I2" s="134" t="s">
        <v>5</v>
      </c>
      <c r="J2" s="117" t="s">
        <v>6</v>
      </c>
      <c r="K2" s="117" t="s">
        <v>7</v>
      </c>
      <c r="L2" s="117"/>
      <c r="M2" s="117"/>
      <c r="N2" s="117"/>
      <c r="O2" s="136" t="s">
        <v>8</v>
      </c>
      <c r="P2" s="117" t="s">
        <v>9</v>
      </c>
      <c r="Q2" s="117"/>
      <c r="R2" s="117" t="s">
        <v>10</v>
      </c>
      <c r="S2" s="117" t="s">
        <v>11</v>
      </c>
      <c r="T2" s="117" t="s">
        <v>12</v>
      </c>
      <c r="U2" s="117" t="s">
        <v>13</v>
      </c>
      <c r="V2" s="117" t="s">
        <v>14</v>
      </c>
      <c r="W2" s="130" t="s">
        <v>15</v>
      </c>
      <c r="X2" s="1" t="s">
        <v>16</v>
      </c>
      <c r="Y2" s="54" t="s">
        <v>17</v>
      </c>
    </row>
    <row r="3" spans="1:25" ht="52.8" x14ac:dyDescent="0.3">
      <c r="A3" s="124"/>
      <c r="B3" s="124"/>
      <c r="C3" s="124"/>
      <c r="D3" s="138"/>
      <c r="E3" s="138"/>
      <c r="F3" s="1" t="s">
        <v>18</v>
      </c>
      <c r="G3" s="1" t="s">
        <v>19</v>
      </c>
      <c r="H3" s="54" t="s">
        <v>20</v>
      </c>
      <c r="I3" s="135"/>
      <c r="J3" s="117"/>
      <c r="K3" s="56">
        <v>0</v>
      </c>
      <c r="L3" s="56">
        <v>24</v>
      </c>
      <c r="M3" s="56">
        <v>25</v>
      </c>
      <c r="N3" s="56">
        <v>26</v>
      </c>
      <c r="O3" s="136"/>
      <c r="P3" s="56">
        <v>0</v>
      </c>
      <c r="Q3" s="56">
        <v>12</v>
      </c>
      <c r="R3" s="117"/>
      <c r="S3" s="117"/>
      <c r="T3" s="117"/>
      <c r="U3" s="117"/>
      <c r="V3" s="117"/>
      <c r="W3" s="130"/>
      <c r="X3" s="1" t="s">
        <v>21</v>
      </c>
      <c r="Y3" s="54" t="s">
        <v>22</v>
      </c>
    </row>
    <row r="4" spans="1:25" x14ac:dyDescent="0.3">
      <c r="A4" s="6">
        <v>1</v>
      </c>
      <c r="B4" s="57" t="s">
        <v>23</v>
      </c>
      <c r="C4" s="6" t="s">
        <v>59</v>
      </c>
      <c r="D4" s="8" t="s">
        <v>60</v>
      </c>
      <c r="E4" s="9" t="s">
        <v>25</v>
      </c>
      <c r="F4" s="59"/>
      <c r="G4" s="60">
        <v>5</v>
      </c>
      <c r="H4" s="61"/>
      <c r="I4" s="13">
        <v>5</v>
      </c>
      <c r="J4" s="14">
        <f t="shared" ref="J4:J10" si="0">IF(E4="JER",(I4*35),IF(E4="JEC",(I4*45),IF(E4="CRFA",(60*I4),0)))</f>
        <v>175</v>
      </c>
      <c r="K4" s="18"/>
      <c r="L4" s="18"/>
      <c r="M4" s="18"/>
      <c r="N4" s="18"/>
      <c r="O4" s="62"/>
      <c r="P4" s="18"/>
      <c r="Q4" s="18"/>
      <c r="R4" s="17"/>
      <c r="S4" s="18"/>
      <c r="T4" s="18"/>
      <c r="U4" s="17"/>
      <c r="V4" s="19"/>
      <c r="W4" s="20"/>
      <c r="X4" s="98">
        <v>175</v>
      </c>
      <c r="Y4" s="100">
        <v>0</v>
      </c>
    </row>
    <row r="5" spans="1:25" x14ac:dyDescent="0.3">
      <c r="A5" s="30">
        <v>2</v>
      </c>
      <c r="B5" s="57" t="s">
        <v>23</v>
      </c>
      <c r="C5" s="6" t="s">
        <v>61</v>
      </c>
      <c r="D5" s="8" t="s">
        <v>62</v>
      </c>
      <c r="E5" s="9" t="s">
        <v>25</v>
      </c>
      <c r="F5" s="63"/>
      <c r="G5" s="63">
        <v>5</v>
      </c>
      <c r="H5" s="61"/>
      <c r="I5" s="30">
        <v>5</v>
      </c>
      <c r="J5" s="14">
        <f t="shared" si="0"/>
        <v>175</v>
      </c>
      <c r="K5" s="30"/>
      <c r="L5" s="30"/>
      <c r="M5" s="30"/>
      <c r="N5" s="30"/>
      <c r="O5" s="38"/>
      <c r="P5" s="30"/>
      <c r="Q5" s="30"/>
      <c r="R5" s="17"/>
      <c r="S5" s="30"/>
      <c r="T5" s="30"/>
      <c r="U5" s="17"/>
      <c r="V5" s="19"/>
      <c r="W5" s="34"/>
      <c r="X5" s="98">
        <v>175</v>
      </c>
      <c r="Y5" s="100">
        <v>0</v>
      </c>
    </row>
    <row r="6" spans="1:25" x14ac:dyDescent="0.3">
      <c r="A6" s="6">
        <v>3</v>
      </c>
      <c r="B6" s="57" t="s">
        <v>23</v>
      </c>
      <c r="C6" s="6" t="s">
        <v>63</v>
      </c>
      <c r="D6" s="8" t="s">
        <v>64</v>
      </c>
      <c r="E6" s="9" t="s">
        <v>25</v>
      </c>
      <c r="F6" s="63"/>
      <c r="G6" s="63">
        <v>5</v>
      </c>
      <c r="H6" s="61"/>
      <c r="I6" s="30">
        <v>5</v>
      </c>
      <c r="J6" s="14">
        <f t="shared" si="0"/>
        <v>175</v>
      </c>
      <c r="K6" s="30"/>
      <c r="L6" s="30"/>
      <c r="M6" s="30"/>
      <c r="N6" s="30"/>
      <c r="O6" s="38"/>
      <c r="P6" s="30"/>
      <c r="Q6" s="30"/>
      <c r="R6" s="17"/>
      <c r="S6" s="30"/>
      <c r="T6" s="30"/>
      <c r="U6" s="17"/>
      <c r="V6" s="19"/>
      <c r="W6" s="34"/>
      <c r="X6" s="98">
        <v>175</v>
      </c>
      <c r="Y6" s="100">
        <v>0</v>
      </c>
    </row>
    <row r="7" spans="1:25" x14ac:dyDescent="0.3">
      <c r="A7" s="30">
        <v>4</v>
      </c>
      <c r="B7" s="57" t="s">
        <v>23</v>
      </c>
      <c r="C7" s="6" t="s">
        <v>65</v>
      </c>
      <c r="D7" s="8" t="s">
        <v>66</v>
      </c>
      <c r="E7" s="9" t="s">
        <v>25</v>
      </c>
      <c r="F7" s="63"/>
      <c r="G7" s="63">
        <v>5</v>
      </c>
      <c r="H7" s="61"/>
      <c r="I7" s="30">
        <v>5</v>
      </c>
      <c r="J7" s="14">
        <f t="shared" si="0"/>
        <v>175</v>
      </c>
      <c r="K7" s="30"/>
      <c r="L7" s="30"/>
      <c r="M7" s="30"/>
      <c r="N7" s="30"/>
      <c r="O7" s="38"/>
      <c r="P7" s="30"/>
      <c r="Q7" s="30"/>
      <c r="R7" s="17"/>
      <c r="S7" s="30"/>
      <c r="T7" s="30"/>
      <c r="U7" s="17"/>
      <c r="V7" s="19"/>
      <c r="W7" s="34"/>
      <c r="X7" s="98">
        <v>175</v>
      </c>
      <c r="Y7" s="100">
        <v>0</v>
      </c>
    </row>
    <row r="8" spans="1:25" x14ac:dyDescent="0.3">
      <c r="A8" s="6">
        <v>5</v>
      </c>
      <c r="B8" s="57" t="s">
        <v>23</v>
      </c>
      <c r="C8" s="6" t="s">
        <v>67</v>
      </c>
      <c r="D8" s="8" t="s">
        <v>68</v>
      </c>
      <c r="E8" s="9" t="s">
        <v>25</v>
      </c>
      <c r="F8" s="63"/>
      <c r="G8" s="63">
        <v>5</v>
      </c>
      <c r="H8" s="61"/>
      <c r="I8" s="30">
        <v>5</v>
      </c>
      <c r="J8" s="14">
        <f t="shared" si="0"/>
        <v>175</v>
      </c>
      <c r="K8" s="30"/>
      <c r="L8" s="30"/>
      <c r="M8" s="30"/>
      <c r="N8" s="30"/>
      <c r="O8" s="38"/>
      <c r="P8" s="30"/>
      <c r="Q8" s="30"/>
      <c r="R8" s="17"/>
      <c r="S8" s="30"/>
      <c r="T8" s="30"/>
      <c r="U8" s="17"/>
      <c r="V8" s="19"/>
      <c r="W8" s="34"/>
      <c r="X8" s="98">
        <v>175</v>
      </c>
      <c r="Y8" s="100">
        <v>0</v>
      </c>
    </row>
    <row r="9" spans="1:25" x14ac:dyDescent="0.3">
      <c r="A9" s="30">
        <v>6</v>
      </c>
      <c r="B9" s="57" t="s">
        <v>23</v>
      </c>
      <c r="C9" s="6" t="s">
        <v>69</v>
      </c>
      <c r="D9" s="8" t="s">
        <v>70</v>
      </c>
      <c r="E9" s="9" t="s">
        <v>25</v>
      </c>
      <c r="F9" s="63"/>
      <c r="G9" s="63">
        <v>5</v>
      </c>
      <c r="H9" s="61"/>
      <c r="I9" s="30">
        <v>5</v>
      </c>
      <c r="J9" s="14">
        <f t="shared" si="0"/>
        <v>175</v>
      </c>
      <c r="K9" s="30"/>
      <c r="L9" s="30"/>
      <c r="M9" s="30"/>
      <c r="N9" s="30"/>
      <c r="O9" s="38"/>
      <c r="P9" s="30"/>
      <c r="Q9" s="30"/>
      <c r="R9" s="17"/>
      <c r="S9" s="30"/>
      <c r="T9" s="30"/>
      <c r="U9" s="17"/>
      <c r="V9" s="19"/>
      <c r="W9" s="34"/>
      <c r="X9" s="98">
        <v>175</v>
      </c>
      <c r="Y9" s="100">
        <v>0</v>
      </c>
    </row>
    <row r="10" spans="1:25" x14ac:dyDescent="0.3">
      <c r="A10" s="6">
        <v>7</v>
      </c>
      <c r="B10" s="57" t="s">
        <v>23</v>
      </c>
      <c r="C10" s="6" t="s">
        <v>71</v>
      </c>
      <c r="D10" s="8" t="s">
        <v>72</v>
      </c>
      <c r="E10" s="9" t="s">
        <v>25</v>
      </c>
      <c r="F10" s="63"/>
      <c r="G10" s="63">
        <v>5</v>
      </c>
      <c r="H10" s="61"/>
      <c r="I10" s="30">
        <v>5</v>
      </c>
      <c r="J10" s="14">
        <f t="shared" si="0"/>
        <v>175</v>
      </c>
      <c r="K10" s="30"/>
      <c r="L10" s="30"/>
      <c r="M10" s="30"/>
      <c r="N10" s="30"/>
      <c r="O10" s="38"/>
      <c r="P10" s="30"/>
      <c r="Q10" s="30"/>
      <c r="R10" s="17"/>
      <c r="S10" s="30"/>
      <c r="T10" s="30"/>
      <c r="U10" s="17"/>
      <c r="V10" s="19"/>
      <c r="W10" s="34"/>
      <c r="X10" s="98">
        <v>175</v>
      </c>
      <c r="Y10" s="100">
        <v>0</v>
      </c>
    </row>
    <row r="11" spans="1:25" x14ac:dyDescent="0.3">
      <c r="A11" s="30">
        <v>8</v>
      </c>
      <c r="B11" s="6" t="s">
        <v>23</v>
      </c>
      <c r="C11" s="6" t="s">
        <v>73</v>
      </c>
      <c r="D11" s="8" t="s">
        <v>74</v>
      </c>
      <c r="E11" s="9" t="s">
        <v>25</v>
      </c>
      <c r="F11" s="63"/>
      <c r="G11" s="63">
        <v>5</v>
      </c>
      <c r="H11" s="61"/>
      <c r="I11" s="30">
        <v>5</v>
      </c>
      <c r="J11" s="14">
        <v>175</v>
      </c>
      <c r="K11" s="30"/>
      <c r="L11" s="30"/>
      <c r="M11" s="30"/>
      <c r="N11" s="30"/>
      <c r="O11" s="38"/>
      <c r="P11" s="30"/>
      <c r="Q11" s="30"/>
      <c r="R11" s="17"/>
      <c r="S11" s="30"/>
      <c r="T11" s="30"/>
      <c r="U11" s="17"/>
      <c r="V11" s="19"/>
      <c r="W11" s="34"/>
      <c r="X11" s="98">
        <v>175</v>
      </c>
      <c r="Y11" s="100">
        <v>0</v>
      </c>
    </row>
    <row r="12" spans="1:25" x14ac:dyDescent="0.3">
      <c r="A12" s="6">
        <v>9</v>
      </c>
      <c r="B12" s="57" t="s">
        <v>23</v>
      </c>
      <c r="C12" s="6" t="s">
        <v>75</v>
      </c>
      <c r="D12" s="8" t="s">
        <v>76</v>
      </c>
      <c r="E12" s="9" t="s">
        <v>25</v>
      </c>
      <c r="F12" s="63"/>
      <c r="G12" s="63">
        <v>5</v>
      </c>
      <c r="H12" s="61"/>
      <c r="I12" s="30">
        <v>5</v>
      </c>
      <c r="J12" s="14">
        <f t="shared" ref="J12:J25" si="1">IF(E12="JER",(I12*35),IF(E12="JEC",(I12*45),IF(E12="CRFA",(60*I12),0)))</f>
        <v>175</v>
      </c>
      <c r="K12" s="30"/>
      <c r="L12" s="30"/>
      <c r="M12" s="30"/>
      <c r="N12" s="30"/>
      <c r="O12" s="38"/>
      <c r="P12" s="30"/>
      <c r="Q12" s="30"/>
      <c r="R12" s="17"/>
      <c r="S12" s="30"/>
      <c r="T12" s="30"/>
      <c r="U12" s="17"/>
      <c r="V12" s="19"/>
      <c r="W12" s="34"/>
      <c r="X12" s="98">
        <v>175</v>
      </c>
      <c r="Y12" s="100">
        <v>0</v>
      </c>
    </row>
    <row r="13" spans="1:25" x14ac:dyDescent="0.3">
      <c r="A13" s="30">
        <v>10</v>
      </c>
      <c r="B13" s="57" t="s">
        <v>23</v>
      </c>
      <c r="C13" s="6" t="s">
        <v>77</v>
      </c>
      <c r="D13" s="8" t="s">
        <v>78</v>
      </c>
      <c r="E13" s="9" t="s">
        <v>25</v>
      </c>
      <c r="F13" s="63"/>
      <c r="G13" s="63">
        <v>5</v>
      </c>
      <c r="H13" s="61"/>
      <c r="I13" s="30">
        <v>5</v>
      </c>
      <c r="J13" s="14">
        <f t="shared" si="1"/>
        <v>175</v>
      </c>
      <c r="K13" s="30"/>
      <c r="L13" s="30"/>
      <c r="M13" s="30"/>
      <c r="N13" s="30"/>
      <c r="O13" s="38"/>
      <c r="P13" s="30"/>
      <c r="Q13" s="30"/>
      <c r="R13" s="17"/>
      <c r="S13" s="30"/>
      <c r="T13" s="30"/>
      <c r="U13" s="17"/>
      <c r="V13" s="19"/>
      <c r="W13" s="34"/>
      <c r="X13" s="98">
        <v>175</v>
      </c>
      <c r="Y13" s="100">
        <v>0</v>
      </c>
    </row>
    <row r="14" spans="1:25" x14ac:dyDescent="0.3">
      <c r="A14" s="6">
        <v>11</v>
      </c>
      <c r="B14" s="57" t="s">
        <v>23</v>
      </c>
      <c r="C14" s="6" t="s">
        <v>79</v>
      </c>
      <c r="D14" s="8" t="s">
        <v>80</v>
      </c>
      <c r="E14" s="9" t="s">
        <v>25</v>
      </c>
      <c r="F14" s="63"/>
      <c r="G14" s="63">
        <v>5</v>
      </c>
      <c r="H14" s="61"/>
      <c r="I14" s="30">
        <v>5</v>
      </c>
      <c r="J14" s="14">
        <f t="shared" si="1"/>
        <v>175</v>
      </c>
      <c r="K14" s="30"/>
      <c r="L14" s="30"/>
      <c r="M14" s="30"/>
      <c r="N14" s="30"/>
      <c r="O14" s="38"/>
      <c r="P14" s="30"/>
      <c r="Q14" s="30"/>
      <c r="R14" s="17"/>
      <c r="S14" s="30"/>
      <c r="T14" s="30"/>
      <c r="U14" s="17"/>
      <c r="V14" s="19"/>
      <c r="W14" s="34"/>
      <c r="X14" s="98">
        <v>175</v>
      </c>
      <c r="Y14" s="100">
        <v>0</v>
      </c>
    </row>
    <row r="15" spans="1:25" x14ac:dyDescent="0.3">
      <c r="A15" s="30">
        <v>12</v>
      </c>
      <c r="B15" s="6" t="s">
        <v>23</v>
      </c>
      <c r="C15" s="6" t="s">
        <v>81</v>
      </c>
      <c r="D15" s="8" t="s">
        <v>82</v>
      </c>
      <c r="E15" s="9" t="s">
        <v>25</v>
      </c>
      <c r="F15" s="63"/>
      <c r="G15" s="63">
        <v>5</v>
      </c>
      <c r="H15" s="61"/>
      <c r="I15" s="30">
        <v>5</v>
      </c>
      <c r="J15" s="14">
        <f t="shared" si="1"/>
        <v>175</v>
      </c>
      <c r="K15" s="30"/>
      <c r="L15" s="30"/>
      <c r="M15" s="30"/>
      <c r="N15" s="30"/>
      <c r="O15" s="38"/>
      <c r="P15" s="30"/>
      <c r="Q15" s="30"/>
      <c r="R15" s="17"/>
      <c r="S15" s="30"/>
      <c r="T15" s="30"/>
      <c r="U15" s="17"/>
      <c r="V15" s="19"/>
      <c r="W15" s="34"/>
      <c r="X15" s="98">
        <v>175</v>
      </c>
      <c r="Y15" s="100">
        <v>0</v>
      </c>
    </row>
    <row r="16" spans="1:25" x14ac:dyDescent="0.3">
      <c r="A16" s="6">
        <v>13</v>
      </c>
      <c r="B16" s="57" t="s">
        <v>23</v>
      </c>
      <c r="C16" s="6" t="s">
        <v>83</v>
      </c>
      <c r="D16" s="28" t="s">
        <v>84</v>
      </c>
      <c r="E16" s="64" t="s">
        <v>46</v>
      </c>
      <c r="F16" s="63"/>
      <c r="G16" s="63">
        <v>5</v>
      </c>
      <c r="H16" s="61"/>
      <c r="I16" s="30">
        <v>5</v>
      </c>
      <c r="J16" s="14">
        <f t="shared" si="1"/>
        <v>225</v>
      </c>
      <c r="K16" s="30"/>
      <c r="L16" s="30"/>
      <c r="M16" s="30"/>
      <c r="N16" s="30"/>
      <c r="O16" s="38"/>
      <c r="P16" s="30"/>
      <c r="Q16" s="30"/>
      <c r="R16" s="17"/>
      <c r="S16" s="30"/>
      <c r="T16" s="30"/>
      <c r="U16" s="17"/>
      <c r="V16" s="19"/>
      <c r="W16" s="34"/>
      <c r="X16" s="98">
        <v>225</v>
      </c>
      <c r="Y16" s="100">
        <v>0</v>
      </c>
    </row>
    <row r="17" spans="1:25" x14ac:dyDescent="0.3">
      <c r="A17" s="30">
        <v>14</v>
      </c>
      <c r="B17" s="57" t="s">
        <v>23</v>
      </c>
      <c r="C17" s="6" t="s">
        <v>85</v>
      </c>
      <c r="D17" s="8" t="s">
        <v>86</v>
      </c>
      <c r="E17" s="9" t="s">
        <v>25</v>
      </c>
      <c r="F17" s="63"/>
      <c r="G17" s="63">
        <v>5</v>
      </c>
      <c r="H17" s="61"/>
      <c r="I17" s="30">
        <v>5</v>
      </c>
      <c r="J17" s="14">
        <f t="shared" si="1"/>
        <v>175</v>
      </c>
      <c r="K17" s="30"/>
      <c r="L17" s="30"/>
      <c r="M17" s="30"/>
      <c r="N17" s="30"/>
      <c r="O17" s="38"/>
      <c r="P17" s="30"/>
      <c r="Q17" s="30"/>
      <c r="R17" s="17"/>
      <c r="S17" s="30"/>
      <c r="T17" s="30"/>
      <c r="U17" s="17"/>
      <c r="V17" s="19"/>
      <c r="W17" s="34"/>
      <c r="X17" s="98">
        <v>175</v>
      </c>
      <c r="Y17" s="100">
        <v>0</v>
      </c>
    </row>
    <row r="18" spans="1:25" x14ac:dyDescent="0.3">
      <c r="A18" s="6">
        <v>15</v>
      </c>
      <c r="B18" s="57" t="s">
        <v>23</v>
      </c>
      <c r="C18" s="6" t="s">
        <v>87</v>
      </c>
      <c r="D18" s="8" t="s">
        <v>88</v>
      </c>
      <c r="E18" s="9" t="s">
        <v>25</v>
      </c>
      <c r="F18" s="63"/>
      <c r="G18" s="63">
        <v>5</v>
      </c>
      <c r="H18" s="61"/>
      <c r="I18" s="30">
        <v>5</v>
      </c>
      <c r="J18" s="14">
        <f t="shared" si="1"/>
        <v>175</v>
      </c>
      <c r="K18" s="30"/>
      <c r="L18" s="30"/>
      <c r="M18" s="30"/>
      <c r="N18" s="30"/>
      <c r="O18" s="38"/>
      <c r="P18" s="30"/>
      <c r="Q18" s="30"/>
      <c r="R18" s="17"/>
      <c r="S18" s="30"/>
      <c r="T18" s="30"/>
      <c r="U18" s="17"/>
      <c r="V18" s="19"/>
      <c r="W18" s="34"/>
      <c r="X18" s="98">
        <v>175</v>
      </c>
      <c r="Y18" s="100">
        <v>0</v>
      </c>
    </row>
    <row r="19" spans="1:25" x14ac:dyDescent="0.3">
      <c r="A19" s="30">
        <v>16</v>
      </c>
      <c r="B19" s="57" t="s">
        <v>23</v>
      </c>
      <c r="C19" s="6" t="s">
        <v>89</v>
      </c>
      <c r="D19" s="28" t="s">
        <v>90</v>
      </c>
      <c r="E19" s="64" t="s">
        <v>46</v>
      </c>
      <c r="F19" s="63"/>
      <c r="G19" s="63">
        <v>9</v>
      </c>
      <c r="H19" s="61"/>
      <c r="I19" s="30">
        <v>9</v>
      </c>
      <c r="J19" s="14">
        <v>315</v>
      </c>
      <c r="K19" s="30"/>
      <c r="L19" s="30"/>
      <c r="M19" s="30"/>
      <c r="N19" s="30"/>
      <c r="O19" s="38"/>
      <c r="P19" s="30"/>
      <c r="Q19" s="30"/>
      <c r="R19" s="17"/>
      <c r="S19" s="30"/>
      <c r="T19" s="30"/>
      <c r="U19" s="17"/>
      <c r="V19" s="19"/>
      <c r="W19" s="34"/>
      <c r="X19" s="98">
        <v>315</v>
      </c>
      <c r="Y19" s="100">
        <v>0</v>
      </c>
    </row>
    <row r="20" spans="1:25" x14ac:dyDescent="0.3">
      <c r="A20" s="6">
        <v>17</v>
      </c>
      <c r="B20" s="57" t="s">
        <v>23</v>
      </c>
      <c r="C20" s="6" t="s">
        <v>91</v>
      </c>
      <c r="D20" s="28" t="s">
        <v>92</v>
      </c>
      <c r="E20" s="64" t="s">
        <v>46</v>
      </c>
      <c r="F20" s="63"/>
      <c r="G20" s="63">
        <v>9</v>
      </c>
      <c r="H20" s="61"/>
      <c r="I20" s="30">
        <v>9</v>
      </c>
      <c r="J20" s="14">
        <f t="shared" si="1"/>
        <v>405</v>
      </c>
      <c r="K20" s="30"/>
      <c r="L20" s="30"/>
      <c r="M20" s="30"/>
      <c r="N20" s="30"/>
      <c r="O20" s="38"/>
      <c r="P20" s="30"/>
      <c r="Q20" s="30"/>
      <c r="R20" s="17"/>
      <c r="S20" s="30"/>
      <c r="T20" s="30"/>
      <c r="U20" s="17"/>
      <c r="V20" s="19"/>
      <c r="W20" s="34"/>
      <c r="X20" s="98">
        <v>405</v>
      </c>
      <c r="Y20" s="100">
        <v>0</v>
      </c>
    </row>
    <row r="21" spans="1:25" x14ac:dyDescent="0.3">
      <c r="A21" s="30">
        <v>18</v>
      </c>
      <c r="B21" s="57" t="s">
        <v>23</v>
      </c>
      <c r="C21" s="6" t="s">
        <v>94</v>
      </c>
      <c r="D21" s="28" t="s">
        <v>95</v>
      </c>
      <c r="E21" s="64" t="s">
        <v>46</v>
      </c>
      <c r="F21" s="63"/>
      <c r="G21" s="63">
        <v>10</v>
      </c>
      <c r="H21" s="61"/>
      <c r="I21" s="30">
        <v>10</v>
      </c>
      <c r="J21" s="14">
        <f t="shared" si="1"/>
        <v>450</v>
      </c>
      <c r="K21" s="30"/>
      <c r="L21" s="30"/>
      <c r="M21" s="30"/>
      <c r="N21" s="30"/>
      <c r="O21" s="38"/>
      <c r="P21" s="30"/>
      <c r="Q21" s="30"/>
      <c r="R21" s="17"/>
      <c r="S21" s="30"/>
      <c r="T21" s="30"/>
      <c r="U21" s="17"/>
      <c r="V21" s="19"/>
      <c r="W21" s="34"/>
      <c r="X21" s="98">
        <v>450</v>
      </c>
      <c r="Y21" s="100">
        <v>0</v>
      </c>
    </row>
    <row r="22" spans="1:25" x14ac:dyDescent="0.3">
      <c r="A22" s="6">
        <v>19</v>
      </c>
      <c r="B22" s="57" t="s">
        <v>23</v>
      </c>
      <c r="C22" s="6" t="s">
        <v>96</v>
      </c>
      <c r="D22" s="8" t="s">
        <v>97</v>
      </c>
      <c r="E22" s="9" t="s">
        <v>25</v>
      </c>
      <c r="F22" s="63"/>
      <c r="G22" s="63">
        <v>9</v>
      </c>
      <c r="H22" s="61"/>
      <c r="I22" s="30">
        <v>9</v>
      </c>
      <c r="J22" s="14">
        <f t="shared" si="1"/>
        <v>315</v>
      </c>
      <c r="K22" s="30"/>
      <c r="L22" s="30"/>
      <c r="M22" s="30"/>
      <c r="N22" s="30"/>
      <c r="O22" s="38"/>
      <c r="P22" s="30"/>
      <c r="Q22" s="30"/>
      <c r="R22" s="17"/>
      <c r="S22" s="30"/>
      <c r="T22" s="30"/>
      <c r="U22" s="17"/>
      <c r="V22" s="19"/>
      <c r="W22" s="34"/>
      <c r="X22" s="98">
        <v>315</v>
      </c>
      <c r="Y22" s="100">
        <v>0</v>
      </c>
    </row>
    <row r="23" spans="1:25" x14ac:dyDescent="0.3">
      <c r="A23" s="30">
        <v>20</v>
      </c>
      <c r="B23" s="57" t="s">
        <v>23</v>
      </c>
      <c r="C23" s="6" t="s">
        <v>98</v>
      </c>
      <c r="D23" s="8" t="s">
        <v>99</v>
      </c>
      <c r="E23" s="9" t="s">
        <v>25</v>
      </c>
      <c r="F23" s="63"/>
      <c r="G23" s="63">
        <v>5</v>
      </c>
      <c r="H23" s="61"/>
      <c r="I23" s="30">
        <v>5</v>
      </c>
      <c r="J23" s="14">
        <f t="shared" si="1"/>
        <v>175</v>
      </c>
      <c r="K23" s="30"/>
      <c r="L23" s="30"/>
      <c r="M23" s="30"/>
      <c r="N23" s="30"/>
      <c r="O23" s="38"/>
      <c r="P23" s="30"/>
      <c r="Q23" s="30"/>
      <c r="R23" s="17"/>
      <c r="S23" s="30"/>
      <c r="T23" s="30"/>
      <c r="U23" s="17"/>
      <c r="V23" s="19"/>
      <c r="W23" s="34"/>
      <c r="X23" s="98">
        <v>175</v>
      </c>
      <c r="Y23" s="100">
        <v>0</v>
      </c>
    </row>
    <row r="24" spans="1:25" x14ac:dyDescent="0.3">
      <c r="A24" s="6">
        <v>21</v>
      </c>
      <c r="B24" s="57" t="s">
        <v>23</v>
      </c>
      <c r="C24" s="6" t="s">
        <v>100</v>
      </c>
      <c r="D24" s="28" t="s">
        <v>101</v>
      </c>
      <c r="E24" s="64" t="s">
        <v>46</v>
      </c>
      <c r="F24" s="63"/>
      <c r="G24" s="63">
        <v>10</v>
      </c>
      <c r="H24" s="61"/>
      <c r="I24" s="30">
        <v>10</v>
      </c>
      <c r="J24" s="14">
        <f t="shared" si="1"/>
        <v>450</v>
      </c>
      <c r="K24" s="30"/>
      <c r="L24" s="30"/>
      <c r="M24" s="30"/>
      <c r="N24" s="30"/>
      <c r="O24" s="38"/>
      <c r="P24" s="30"/>
      <c r="Q24" s="30"/>
      <c r="R24" s="17"/>
      <c r="S24" s="30"/>
      <c r="T24" s="30"/>
      <c r="U24" s="17"/>
      <c r="V24" s="19"/>
      <c r="W24" s="34"/>
      <c r="X24" s="98">
        <v>450</v>
      </c>
      <c r="Y24" s="100">
        <v>0</v>
      </c>
    </row>
    <row r="25" spans="1:25" x14ac:dyDescent="0.3">
      <c r="A25" s="30">
        <v>22</v>
      </c>
      <c r="B25" s="57" t="s">
        <v>23</v>
      </c>
      <c r="C25" s="6" t="s">
        <v>102</v>
      </c>
      <c r="D25" s="28" t="s">
        <v>103</v>
      </c>
      <c r="E25" s="64" t="s">
        <v>46</v>
      </c>
      <c r="F25" s="63"/>
      <c r="G25" s="63">
        <v>14</v>
      </c>
      <c r="H25" s="61"/>
      <c r="I25" s="30">
        <v>14</v>
      </c>
      <c r="J25" s="14">
        <f t="shared" si="1"/>
        <v>630</v>
      </c>
      <c r="K25" s="30"/>
      <c r="L25" s="30"/>
      <c r="M25" s="30"/>
      <c r="N25" s="30"/>
      <c r="O25" s="38"/>
      <c r="P25" s="30"/>
      <c r="Q25" s="30"/>
      <c r="R25" s="17"/>
      <c r="S25" s="30"/>
      <c r="T25" s="30"/>
      <c r="U25" s="17"/>
      <c r="V25" s="19"/>
      <c r="W25" s="34"/>
      <c r="X25" s="98">
        <v>630</v>
      </c>
      <c r="Y25" s="100">
        <v>0</v>
      </c>
    </row>
  </sheetData>
  <protectedRanges>
    <protectedRange algorithmName="SHA-512" hashValue="AnLAoGVLwp7Vw1O3vaCAMRpoFJxUigReUq8UEoZ5XaabZNAVJkojgwxX85i+4EI3VwwOqomVf3RqKOnb1+s7EQ==" saltValue="wuKfJRYEYjryP1hIfIel5g==" spinCount="100000" sqref="F4:I4 H5:H25" name="Rango1"/>
  </protectedRanges>
  <mergeCells count="17">
    <mergeCell ref="A2:A3"/>
    <mergeCell ref="B2:B3"/>
    <mergeCell ref="C2:C3"/>
    <mergeCell ref="D2:D3"/>
    <mergeCell ref="E2:E3"/>
    <mergeCell ref="W2:W3"/>
    <mergeCell ref="F2:H2"/>
    <mergeCell ref="I2:I3"/>
    <mergeCell ref="J2:J3"/>
    <mergeCell ref="K2:N2"/>
    <mergeCell ref="O2:O3"/>
    <mergeCell ref="P2:Q2"/>
    <mergeCell ref="R2:R3"/>
    <mergeCell ref="S2:S3"/>
    <mergeCell ref="T2:T3"/>
    <mergeCell ref="U2:U3"/>
    <mergeCell ref="V2:V3"/>
  </mergeCells>
  <dataValidations count="5">
    <dataValidation type="whole" allowBlank="1" showInputMessage="1" showErrorMessage="1" sqref="S4:T4" xr:uid="{A1FEFC82-7B8A-4081-8BC7-6850F5022776}">
      <formula1>0</formula1>
      <formula2>150</formula2>
    </dataValidation>
    <dataValidation type="whole" allowBlank="1" showInputMessage="1" showErrorMessage="1" sqref="W4" xr:uid="{E3B1FC1B-EF11-4573-AB9F-47190612378C}">
      <formula1>0</formula1>
      <formula2>9000</formula2>
    </dataValidation>
    <dataValidation type="whole" allowBlank="1" showInputMessage="1" showErrorMessage="1" sqref="P4:Q4" xr:uid="{EA327EEF-5149-471F-9F13-7E011B89037A}">
      <formula1>0</formula1>
      <formula2>100</formula2>
    </dataValidation>
    <dataValidation type="whole" allowBlank="1" showInputMessage="1" showErrorMessage="1" sqref="G4:I4 H5:H25" xr:uid="{694BBC15-3170-4946-8396-851C4957998A}">
      <formula1>0</formula1>
      <formula2>2000</formula2>
    </dataValidation>
    <dataValidation type="whole" allowBlank="1" showInputMessage="1" showErrorMessage="1" sqref="K4:O4 U4:U25 R4:R25" xr:uid="{0B625B7C-3B8C-45C6-A265-99B93BD121A5}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BF3B9-9EBB-4DD2-8A76-86AF702C1B46}">
  <dimension ref="A1:Y12"/>
  <sheetViews>
    <sheetView workbookViewId="0">
      <selection activeCell="U19" sqref="U19:U20"/>
    </sheetView>
  </sheetViews>
  <sheetFormatPr baseColWidth="10" defaultRowHeight="14.4" x14ac:dyDescent="0.3"/>
  <cols>
    <col min="1" max="1" width="6.21875" customWidth="1"/>
    <col min="2" max="3" width="11.5546875" hidden="1" customWidth="1"/>
    <col min="4" max="4" width="26.6640625" customWidth="1"/>
    <col min="5" max="5" width="6.109375" customWidth="1"/>
    <col min="6" max="6" width="6" customWidth="1"/>
    <col min="7" max="7" width="8" customWidth="1"/>
    <col min="8" max="8" width="5.33203125" customWidth="1"/>
    <col min="9" max="9" width="8.109375" customWidth="1"/>
    <col min="10" max="10" width="9.21875" customWidth="1"/>
    <col min="11" max="11" width="5.6640625" customWidth="1"/>
    <col min="12" max="12" width="5" customWidth="1"/>
    <col min="13" max="14" width="5.33203125" customWidth="1"/>
    <col min="15" max="15" width="8.5546875" customWidth="1"/>
    <col min="16" max="16" width="5.44140625" customWidth="1"/>
    <col min="17" max="17" width="6" customWidth="1"/>
    <col min="18" max="18" width="7.77734375" customWidth="1"/>
    <col min="19" max="19" width="8.44140625" customWidth="1"/>
    <col min="20" max="20" width="9.21875" customWidth="1"/>
    <col min="21" max="21" width="9.33203125" customWidth="1"/>
    <col min="22" max="22" width="9.21875" customWidth="1"/>
  </cols>
  <sheetData>
    <row r="1" spans="1:25" ht="31.8" customHeight="1" x14ac:dyDescent="0.3">
      <c r="D1" t="s">
        <v>168</v>
      </c>
    </row>
    <row r="2" spans="1:25" ht="52.8" x14ac:dyDescent="0.3">
      <c r="A2" s="124" t="s">
        <v>0</v>
      </c>
      <c r="B2" s="124" t="s">
        <v>1</v>
      </c>
      <c r="C2" s="124" t="s">
        <v>58</v>
      </c>
      <c r="D2" s="125" t="s">
        <v>2</v>
      </c>
      <c r="E2" s="139" t="s">
        <v>3</v>
      </c>
      <c r="F2" s="131" t="s">
        <v>170</v>
      </c>
      <c r="G2" s="132"/>
      <c r="H2" s="133"/>
      <c r="I2" s="140" t="s">
        <v>5</v>
      </c>
      <c r="J2" s="117" t="s">
        <v>6</v>
      </c>
      <c r="K2" s="117" t="s">
        <v>7</v>
      </c>
      <c r="L2" s="117"/>
      <c r="M2" s="117"/>
      <c r="N2" s="117"/>
      <c r="O2" s="142" t="s">
        <v>8</v>
      </c>
      <c r="P2" s="117" t="s">
        <v>9</v>
      </c>
      <c r="Q2" s="117"/>
      <c r="R2" s="117" t="s">
        <v>10</v>
      </c>
      <c r="S2" s="117" t="s">
        <v>11</v>
      </c>
      <c r="T2" s="117" t="s">
        <v>12</v>
      </c>
      <c r="U2" s="117" t="s">
        <v>13</v>
      </c>
      <c r="V2" s="117" t="s">
        <v>14</v>
      </c>
      <c r="W2" s="117" t="s">
        <v>15</v>
      </c>
      <c r="X2" s="65" t="s">
        <v>16</v>
      </c>
      <c r="Y2" s="1" t="s">
        <v>17</v>
      </c>
    </row>
    <row r="3" spans="1:25" ht="52.8" x14ac:dyDescent="0.3">
      <c r="A3" s="124"/>
      <c r="B3" s="124"/>
      <c r="C3" s="124"/>
      <c r="D3" s="125"/>
      <c r="E3" s="139"/>
      <c r="F3" s="1" t="s">
        <v>18</v>
      </c>
      <c r="G3" s="1" t="s">
        <v>19</v>
      </c>
      <c r="H3" s="66" t="s">
        <v>20</v>
      </c>
      <c r="I3" s="141"/>
      <c r="J3" s="117"/>
      <c r="K3" s="56">
        <v>0</v>
      </c>
      <c r="L3" s="56">
        <v>24</v>
      </c>
      <c r="M3" s="56">
        <v>25</v>
      </c>
      <c r="N3" s="56">
        <v>26</v>
      </c>
      <c r="O3" s="142"/>
      <c r="P3" s="56">
        <v>0</v>
      </c>
      <c r="Q3" s="56">
        <v>12</v>
      </c>
      <c r="R3" s="117"/>
      <c r="S3" s="117"/>
      <c r="T3" s="117"/>
      <c r="U3" s="117"/>
      <c r="V3" s="117"/>
      <c r="W3" s="117"/>
      <c r="X3" s="65" t="s">
        <v>21</v>
      </c>
      <c r="Y3" s="1" t="s">
        <v>22</v>
      </c>
    </row>
    <row r="4" spans="1:25" x14ac:dyDescent="0.3">
      <c r="A4" s="6">
        <v>1</v>
      </c>
      <c r="B4" s="57" t="s">
        <v>23</v>
      </c>
      <c r="C4" s="6" t="s">
        <v>104</v>
      </c>
      <c r="D4" s="8" t="s">
        <v>105</v>
      </c>
      <c r="E4" s="9" t="s">
        <v>25</v>
      </c>
      <c r="F4" s="9"/>
      <c r="G4" s="64">
        <v>5</v>
      </c>
      <c r="H4" s="67"/>
      <c r="I4" s="109">
        <v>5</v>
      </c>
      <c r="J4" s="14">
        <f t="shared" ref="J4:J12" si="0">IF(E4="JER",(I4*35),IF(E4="JEC",(I4*45),IF(E4="CRFA",(60*I4),0)))</f>
        <v>175</v>
      </c>
      <c r="K4" s="18"/>
      <c r="L4" s="18"/>
      <c r="M4" s="18"/>
      <c r="N4" s="18"/>
      <c r="O4" s="68"/>
      <c r="P4" s="18"/>
      <c r="Q4" s="18"/>
      <c r="R4" s="17"/>
      <c r="S4" s="18"/>
      <c r="T4" s="18"/>
      <c r="U4" s="17"/>
      <c r="V4" s="19"/>
      <c r="W4" s="20"/>
      <c r="X4" s="98">
        <v>175</v>
      </c>
      <c r="Y4" s="99">
        <v>0</v>
      </c>
    </row>
    <row r="5" spans="1:25" x14ac:dyDescent="0.3">
      <c r="A5" s="30">
        <v>2</v>
      </c>
      <c r="B5" s="57" t="s">
        <v>23</v>
      </c>
      <c r="C5" s="6" t="s">
        <v>106</v>
      </c>
      <c r="D5" s="8" t="s">
        <v>107</v>
      </c>
      <c r="E5" s="9" t="s">
        <v>25</v>
      </c>
      <c r="F5" s="30"/>
      <c r="G5" s="30">
        <v>5</v>
      </c>
      <c r="H5" s="67"/>
      <c r="I5" s="108">
        <v>5</v>
      </c>
      <c r="J5" s="14">
        <f t="shared" si="0"/>
        <v>175</v>
      </c>
      <c r="K5" s="30"/>
      <c r="L5" s="30"/>
      <c r="M5" s="30"/>
      <c r="N5" s="30"/>
      <c r="O5" s="32"/>
      <c r="P5" s="30"/>
      <c r="Q5" s="30"/>
      <c r="R5" s="17"/>
      <c r="S5" s="30"/>
      <c r="T5" s="30"/>
      <c r="U5" s="17"/>
      <c r="V5" s="19"/>
      <c r="W5" s="34"/>
      <c r="X5" s="98">
        <v>175</v>
      </c>
      <c r="Y5" s="99">
        <v>0</v>
      </c>
    </row>
    <row r="6" spans="1:25" x14ac:dyDescent="0.3">
      <c r="A6" s="6">
        <v>3</v>
      </c>
      <c r="B6" s="57" t="s">
        <v>23</v>
      </c>
      <c r="C6" s="6" t="s">
        <v>108</v>
      </c>
      <c r="D6" s="8" t="s">
        <v>109</v>
      </c>
      <c r="E6" s="70" t="s">
        <v>25</v>
      </c>
      <c r="F6" s="30"/>
      <c r="G6" s="30">
        <v>5</v>
      </c>
      <c r="H6" s="67"/>
      <c r="I6" s="108">
        <v>5</v>
      </c>
      <c r="J6" s="14">
        <f t="shared" si="0"/>
        <v>175</v>
      </c>
      <c r="K6" s="30"/>
      <c r="L6" s="30"/>
      <c r="M6" s="30"/>
      <c r="N6" s="30"/>
      <c r="O6" s="32"/>
      <c r="P6" s="30"/>
      <c r="Q6" s="30"/>
      <c r="R6" s="17"/>
      <c r="S6" s="30"/>
      <c r="T6" s="30"/>
      <c r="U6" s="17"/>
      <c r="V6" s="19"/>
      <c r="W6" s="34"/>
      <c r="X6" s="98">
        <v>175</v>
      </c>
      <c r="Y6" s="99">
        <v>0</v>
      </c>
    </row>
    <row r="7" spans="1:25" x14ac:dyDescent="0.3">
      <c r="A7" s="30">
        <v>4</v>
      </c>
      <c r="B7" s="6" t="s">
        <v>23</v>
      </c>
      <c r="C7" s="6" t="s">
        <v>110</v>
      </c>
      <c r="D7" s="8" t="s">
        <v>111</v>
      </c>
      <c r="E7" s="70" t="s">
        <v>25</v>
      </c>
      <c r="F7" s="30"/>
      <c r="G7" s="30">
        <v>5</v>
      </c>
      <c r="H7" s="67"/>
      <c r="I7" s="108">
        <v>5</v>
      </c>
      <c r="J7" s="14">
        <f t="shared" si="0"/>
        <v>175</v>
      </c>
      <c r="K7" s="30"/>
      <c r="L7" s="30"/>
      <c r="M7" s="30"/>
      <c r="N7" s="30"/>
      <c r="O7" s="32"/>
      <c r="P7" s="30"/>
      <c r="Q7" s="30"/>
      <c r="R7" s="17"/>
      <c r="S7" s="30"/>
      <c r="T7" s="30"/>
      <c r="U7" s="17"/>
      <c r="V7" s="19"/>
      <c r="W7" s="34"/>
      <c r="X7" s="98">
        <v>175</v>
      </c>
      <c r="Y7" s="99">
        <v>0</v>
      </c>
    </row>
    <row r="8" spans="1:25" x14ac:dyDescent="0.3">
      <c r="A8" s="6">
        <v>5</v>
      </c>
      <c r="B8" s="57" t="s">
        <v>23</v>
      </c>
      <c r="C8" s="6" t="s">
        <v>112</v>
      </c>
      <c r="D8" s="8" t="s">
        <v>113</v>
      </c>
      <c r="E8" s="9" t="s">
        <v>25</v>
      </c>
      <c r="F8" s="30"/>
      <c r="G8" s="30">
        <v>5</v>
      </c>
      <c r="H8" s="67"/>
      <c r="I8" s="108">
        <v>5</v>
      </c>
      <c r="J8" s="14">
        <f t="shared" si="0"/>
        <v>175</v>
      </c>
      <c r="K8" s="30"/>
      <c r="L8" s="30"/>
      <c r="M8" s="30"/>
      <c r="N8" s="30"/>
      <c r="O8" s="32"/>
      <c r="P8" s="30"/>
      <c r="Q8" s="30"/>
      <c r="R8" s="17"/>
      <c r="S8" s="30"/>
      <c r="T8" s="30"/>
      <c r="U8" s="17"/>
      <c r="V8" s="19"/>
      <c r="W8" s="34"/>
      <c r="X8" s="98">
        <v>175</v>
      </c>
      <c r="Y8" s="99">
        <v>0</v>
      </c>
    </row>
    <row r="9" spans="1:25" x14ac:dyDescent="0.3">
      <c r="A9" s="30">
        <v>6</v>
      </c>
      <c r="B9" s="57" t="s">
        <v>23</v>
      </c>
      <c r="C9" s="6" t="s">
        <v>114</v>
      </c>
      <c r="D9" s="28" t="s">
        <v>115</v>
      </c>
      <c r="E9" s="64" t="s">
        <v>46</v>
      </c>
      <c r="F9" s="30"/>
      <c r="G9" s="30">
        <v>10</v>
      </c>
      <c r="H9" s="67"/>
      <c r="I9" s="108">
        <v>10</v>
      </c>
      <c r="J9" s="14">
        <f t="shared" si="0"/>
        <v>450</v>
      </c>
      <c r="K9" s="30"/>
      <c r="L9" s="30"/>
      <c r="M9" s="30"/>
      <c r="N9" s="30"/>
      <c r="O9" s="32"/>
      <c r="P9" s="30"/>
      <c r="Q9" s="30"/>
      <c r="R9" s="17"/>
      <c r="S9" s="30"/>
      <c r="T9" s="30"/>
      <c r="U9" s="17"/>
      <c r="V9" s="19"/>
      <c r="W9" s="34"/>
      <c r="X9" s="98">
        <v>450</v>
      </c>
      <c r="Y9" s="99">
        <v>0</v>
      </c>
    </row>
    <row r="10" spans="1:25" x14ac:dyDescent="0.3">
      <c r="A10" s="6">
        <v>7</v>
      </c>
      <c r="B10" s="57" t="s">
        <v>23</v>
      </c>
      <c r="C10" s="6" t="s">
        <v>116</v>
      </c>
      <c r="D10" s="8" t="s">
        <v>117</v>
      </c>
      <c r="E10" s="9" t="s">
        <v>25</v>
      </c>
      <c r="F10" s="30"/>
      <c r="G10" s="30">
        <v>5</v>
      </c>
      <c r="H10" s="67"/>
      <c r="I10" s="108">
        <v>5</v>
      </c>
      <c r="J10" s="14">
        <f t="shared" si="0"/>
        <v>175</v>
      </c>
      <c r="K10" s="30"/>
      <c r="L10" s="30"/>
      <c r="M10" s="30"/>
      <c r="N10" s="30"/>
      <c r="O10" s="32"/>
      <c r="P10" s="30"/>
      <c r="Q10" s="30"/>
      <c r="R10" s="17"/>
      <c r="S10" s="30"/>
      <c r="T10" s="30"/>
      <c r="U10" s="17"/>
      <c r="V10" s="19"/>
      <c r="W10" s="34"/>
      <c r="X10" s="98">
        <v>175</v>
      </c>
      <c r="Y10" s="99">
        <v>0</v>
      </c>
    </row>
    <row r="11" spans="1:25" x14ac:dyDescent="0.3">
      <c r="A11" s="30">
        <v>8</v>
      </c>
      <c r="B11" s="57" t="s">
        <v>23</v>
      </c>
      <c r="C11" s="6" t="s">
        <v>118</v>
      </c>
      <c r="D11" s="28" t="s">
        <v>119</v>
      </c>
      <c r="E11" s="64" t="s">
        <v>46</v>
      </c>
      <c r="F11" s="30"/>
      <c r="G11" s="30">
        <v>7</v>
      </c>
      <c r="H11" s="67"/>
      <c r="I11" s="108">
        <v>7</v>
      </c>
      <c r="J11" s="14">
        <f t="shared" si="0"/>
        <v>315</v>
      </c>
      <c r="K11" s="30"/>
      <c r="L11" s="30"/>
      <c r="M11" s="30"/>
      <c r="N11" s="30"/>
      <c r="O11" s="32"/>
      <c r="P11" s="30"/>
      <c r="Q11" s="30"/>
      <c r="R11" s="17"/>
      <c r="S11" s="30"/>
      <c r="T11" s="30"/>
      <c r="U11" s="17"/>
      <c r="V11" s="19"/>
      <c r="W11" s="34"/>
      <c r="X11" s="98">
        <v>315</v>
      </c>
      <c r="Y11" s="99">
        <v>0</v>
      </c>
    </row>
    <row r="12" spans="1:25" x14ac:dyDescent="0.3">
      <c r="A12" s="6">
        <v>9</v>
      </c>
      <c r="B12" s="57" t="s">
        <v>23</v>
      </c>
      <c r="C12" s="6" t="s">
        <v>120</v>
      </c>
      <c r="D12" s="8" t="s">
        <v>121</v>
      </c>
      <c r="E12" s="9" t="s">
        <v>25</v>
      </c>
      <c r="F12" s="30"/>
      <c r="G12" s="30">
        <v>5</v>
      </c>
      <c r="H12" s="67"/>
      <c r="I12" s="108">
        <v>5</v>
      </c>
      <c r="J12" s="14">
        <f t="shared" si="0"/>
        <v>175</v>
      </c>
      <c r="K12" s="30"/>
      <c r="L12" s="30"/>
      <c r="M12" s="30"/>
      <c r="N12" s="30"/>
      <c r="O12" s="32"/>
      <c r="P12" s="30"/>
      <c r="Q12" s="30"/>
      <c r="R12" s="17"/>
      <c r="S12" s="30"/>
      <c r="T12" s="30"/>
      <c r="U12" s="17"/>
      <c r="V12" s="19"/>
      <c r="W12" s="34"/>
      <c r="X12" s="98">
        <v>175</v>
      </c>
      <c r="Y12" s="99">
        <v>0</v>
      </c>
    </row>
  </sheetData>
  <protectedRanges>
    <protectedRange algorithmName="SHA-512" hashValue="AnLAoGVLwp7Vw1O3vaCAMRpoFJxUigReUq8UEoZ5XaabZNAVJkojgwxX85i+4EI3VwwOqomVf3RqKOnb1+s7EQ==" saltValue="wuKfJRYEYjryP1hIfIel5g==" spinCount="100000" sqref="F4:I4 H5:H12" name="Rango1"/>
  </protectedRanges>
  <mergeCells count="17">
    <mergeCell ref="R2:R3"/>
    <mergeCell ref="A2:A3"/>
    <mergeCell ref="B2:B3"/>
    <mergeCell ref="C2:C3"/>
    <mergeCell ref="D2:D3"/>
    <mergeCell ref="E2:E3"/>
    <mergeCell ref="F2:H2"/>
    <mergeCell ref="I2:I3"/>
    <mergeCell ref="J2:J3"/>
    <mergeCell ref="K2:N2"/>
    <mergeCell ref="O2:O3"/>
    <mergeCell ref="P2:Q2"/>
    <mergeCell ref="S2:S3"/>
    <mergeCell ref="T2:T3"/>
    <mergeCell ref="U2:U3"/>
    <mergeCell ref="V2:V3"/>
    <mergeCell ref="W2:W3"/>
  </mergeCells>
  <dataValidations count="5">
    <dataValidation type="whole" allowBlank="1" showInputMessage="1" showErrorMessage="1" sqref="S4:T4" xr:uid="{64D282EA-EDD0-474D-A727-3B03E4CBCE3E}">
      <formula1>0</formula1>
      <formula2>150</formula2>
    </dataValidation>
    <dataValidation type="whole" allowBlank="1" showInputMessage="1" showErrorMessage="1" sqref="W4" xr:uid="{641FE24B-3F55-4C88-915F-81464D9EC4B8}">
      <formula1>0</formula1>
      <formula2>9000</formula2>
    </dataValidation>
    <dataValidation type="whole" allowBlank="1" showInputMessage="1" showErrorMessage="1" sqref="P4:Q4" xr:uid="{7F7198FB-6F66-4073-9FED-EFC3E33AE0B1}">
      <formula1>0</formula1>
      <formula2>100</formula2>
    </dataValidation>
    <dataValidation type="whole" allowBlank="1" showInputMessage="1" showErrorMessage="1" sqref="G4:I4 H5:H12" xr:uid="{2845B7FB-AE7A-4991-AE40-17422E38C203}">
      <formula1>0</formula1>
      <formula2>2000</formula2>
    </dataValidation>
    <dataValidation type="whole" allowBlank="1" showInputMessage="1" showErrorMessage="1" sqref="K4:O4 U4:U12 R4:R12" xr:uid="{CAC2B4F6-1DBD-499C-972F-8822C56B2476}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C36BC-A5DB-451A-B6E2-5B99B214BEEF}">
  <dimension ref="A1:V8"/>
  <sheetViews>
    <sheetView workbookViewId="0">
      <selection activeCell="K20" sqref="K20"/>
    </sheetView>
  </sheetViews>
  <sheetFormatPr baseColWidth="10" defaultRowHeight="14.4" x14ac:dyDescent="0.3"/>
  <cols>
    <col min="1" max="1" width="27.6640625" customWidth="1"/>
    <col min="2" max="2" width="7.44140625" customWidth="1"/>
    <col min="3" max="3" width="8" customWidth="1"/>
    <col min="4" max="4" width="7.33203125" customWidth="1"/>
    <col min="5" max="5" width="7.44140625" customWidth="1"/>
    <col min="6" max="6" width="8.88671875" customWidth="1"/>
    <col min="7" max="7" width="8.44140625" customWidth="1"/>
    <col min="8" max="8" width="4.88671875" customWidth="1"/>
    <col min="9" max="9" width="5.33203125" customWidth="1"/>
    <col min="10" max="10" width="7.5546875" customWidth="1"/>
    <col min="11" max="11" width="7.109375" customWidth="1"/>
    <col min="12" max="12" width="9.33203125" customWidth="1"/>
    <col min="13" max="13" width="5.6640625" customWidth="1"/>
    <col min="14" max="14" width="5.77734375" customWidth="1"/>
    <col min="15" max="15" width="8.5546875" customWidth="1"/>
    <col min="16" max="16" width="8.44140625" customWidth="1"/>
    <col min="17" max="17" width="9.77734375" customWidth="1"/>
    <col min="18" max="18" width="9.5546875" customWidth="1"/>
    <col min="19" max="19" width="8.33203125" customWidth="1"/>
    <col min="20" max="20" width="9.21875" customWidth="1"/>
    <col min="21" max="21" width="8" customWidth="1"/>
  </cols>
  <sheetData>
    <row r="1" spans="1:22" ht="35.4" customHeight="1" x14ac:dyDescent="0.3"/>
    <row r="2" spans="1:22" ht="52.8" x14ac:dyDescent="0.3">
      <c r="A2" s="125" t="s">
        <v>2</v>
      </c>
      <c r="B2" s="126" t="s">
        <v>3</v>
      </c>
      <c r="C2" s="131" t="s">
        <v>4</v>
      </c>
      <c r="D2" s="132"/>
      <c r="E2" s="133"/>
      <c r="F2" s="144" t="s">
        <v>5</v>
      </c>
      <c r="G2" s="117" t="s">
        <v>6</v>
      </c>
      <c r="H2" s="117" t="s">
        <v>7</v>
      </c>
      <c r="I2" s="117"/>
      <c r="J2" s="117"/>
      <c r="K2" s="117"/>
      <c r="L2" s="120" t="s">
        <v>8</v>
      </c>
      <c r="M2" s="117" t="s">
        <v>9</v>
      </c>
      <c r="N2" s="117"/>
      <c r="O2" s="117" t="s">
        <v>10</v>
      </c>
      <c r="P2" s="117" t="s">
        <v>11</v>
      </c>
      <c r="Q2" s="117" t="s">
        <v>12</v>
      </c>
      <c r="R2" s="117" t="s">
        <v>13</v>
      </c>
      <c r="S2" s="117" t="s">
        <v>14</v>
      </c>
      <c r="T2" s="143" t="s">
        <v>15</v>
      </c>
      <c r="U2" s="71" t="s">
        <v>16</v>
      </c>
      <c r="V2" s="1" t="s">
        <v>17</v>
      </c>
    </row>
    <row r="3" spans="1:22" ht="52.8" x14ac:dyDescent="0.3">
      <c r="A3" s="125"/>
      <c r="B3" s="126"/>
      <c r="C3" s="1" t="s">
        <v>18</v>
      </c>
      <c r="D3" s="1" t="s">
        <v>19</v>
      </c>
      <c r="E3" s="54" t="s">
        <v>20</v>
      </c>
      <c r="F3" s="145"/>
      <c r="G3" s="117"/>
      <c r="H3" s="56">
        <v>0</v>
      </c>
      <c r="I3" s="56">
        <v>24</v>
      </c>
      <c r="J3" s="56">
        <v>25</v>
      </c>
      <c r="K3" s="56">
        <v>26</v>
      </c>
      <c r="L3" s="120"/>
      <c r="M3" s="56">
        <v>0</v>
      </c>
      <c r="N3" s="56">
        <v>12</v>
      </c>
      <c r="O3" s="117"/>
      <c r="P3" s="117"/>
      <c r="Q3" s="117"/>
      <c r="R3" s="117"/>
      <c r="S3" s="117"/>
      <c r="T3" s="143"/>
      <c r="U3" s="71" t="s">
        <v>21</v>
      </c>
      <c r="V3" s="1" t="s">
        <v>22</v>
      </c>
    </row>
    <row r="4" spans="1:22" x14ac:dyDescent="0.3">
      <c r="A4" s="8" t="s">
        <v>122</v>
      </c>
      <c r="B4" s="9" t="s">
        <v>25</v>
      </c>
      <c r="C4" s="72"/>
      <c r="D4" s="73">
        <v>9</v>
      </c>
      <c r="E4" s="74"/>
      <c r="F4" s="75">
        <v>9</v>
      </c>
      <c r="G4" s="76">
        <v>315</v>
      </c>
      <c r="H4" s="77"/>
      <c r="I4" s="77"/>
      <c r="J4" s="77"/>
      <c r="K4" s="77"/>
      <c r="L4" s="78"/>
      <c r="M4" s="77"/>
      <c r="N4" s="77"/>
      <c r="O4" s="79"/>
      <c r="P4" s="77"/>
      <c r="Q4" s="77"/>
      <c r="R4" s="79"/>
      <c r="S4" s="80"/>
      <c r="T4" s="81"/>
      <c r="U4" s="107">
        <v>245</v>
      </c>
      <c r="V4" s="103">
        <v>0</v>
      </c>
    </row>
    <row r="5" spans="1:22" x14ac:dyDescent="0.3">
      <c r="A5" s="8" t="s">
        <v>123</v>
      </c>
      <c r="B5" s="9" t="s">
        <v>25</v>
      </c>
      <c r="C5" s="21"/>
      <c r="D5" s="21">
        <v>5</v>
      </c>
      <c r="E5" s="74"/>
      <c r="F5" s="21">
        <v>5</v>
      </c>
      <c r="G5" s="76">
        <f>IF(B5="JER",(F5*35),IF(B5="JEC",(F5*45),IF(B5="CRFA",(60*F5),0)))</f>
        <v>175</v>
      </c>
      <c r="H5" s="21"/>
      <c r="I5" s="21"/>
      <c r="J5" s="21"/>
      <c r="K5" s="21"/>
      <c r="L5" s="23"/>
      <c r="M5" s="21"/>
      <c r="N5" s="21"/>
      <c r="O5" s="79"/>
      <c r="P5" s="21"/>
      <c r="Q5" s="21"/>
      <c r="R5" s="79"/>
      <c r="S5" s="80"/>
      <c r="T5" s="25"/>
      <c r="U5" s="107">
        <v>175</v>
      </c>
      <c r="V5" s="103">
        <v>0</v>
      </c>
    </row>
    <row r="6" spans="1:22" x14ac:dyDescent="0.3">
      <c r="A6" s="8" t="s">
        <v>124</v>
      </c>
      <c r="B6" s="9" t="s">
        <v>25</v>
      </c>
      <c r="C6" s="21"/>
      <c r="D6" s="21">
        <v>5</v>
      </c>
      <c r="E6" s="74"/>
      <c r="F6" s="21">
        <v>5</v>
      </c>
      <c r="G6" s="76">
        <f>IF(B6="JER",(F6*35),IF(B6="JEC",(F6*45),IF(B6="CRFA",(60*F6),0)))</f>
        <v>175</v>
      </c>
      <c r="H6" s="21"/>
      <c r="I6" s="21"/>
      <c r="J6" s="21"/>
      <c r="K6" s="21"/>
      <c r="L6" s="23"/>
      <c r="M6" s="21"/>
      <c r="N6" s="21"/>
      <c r="O6" s="79"/>
      <c r="P6" s="21"/>
      <c r="Q6" s="21"/>
      <c r="R6" s="79"/>
      <c r="S6" s="80"/>
      <c r="T6" s="25"/>
      <c r="U6" s="107">
        <v>175</v>
      </c>
      <c r="V6" s="103">
        <v>0</v>
      </c>
    </row>
    <row r="7" spans="1:22" x14ac:dyDescent="0.3">
      <c r="A7" s="8" t="s">
        <v>125</v>
      </c>
      <c r="B7" s="9" t="s">
        <v>25</v>
      </c>
      <c r="C7" s="21"/>
      <c r="D7" s="21">
        <v>5</v>
      </c>
      <c r="E7" s="74"/>
      <c r="F7" s="21">
        <v>5</v>
      </c>
      <c r="G7" s="76">
        <f>IF(B7="JER",(F7*35),IF(B7="JEC",(F7*45),IF(B7="CRFA",(60*F7),0)))</f>
        <v>175</v>
      </c>
      <c r="H7" s="21"/>
      <c r="I7" s="21"/>
      <c r="J7" s="21"/>
      <c r="K7" s="21"/>
      <c r="L7" s="23"/>
      <c r="M7" s="21"/>
      <c r="N7" s="21"/>
      <c r="O7" s="79"/>
      <c r="P7" s="21"/>
      <c r="Q7" s="21"/>
      <c r="R7" s="79"/>
      <c r="S7" s="80"/>
      <c r="T7" s="25"/>
      <c r="U7" s="107">
        <v>175</v>
      </c>
      <c r="V7" s="103">
        <v>0</v>
      </c>
    </row>
    <row r="8" spans="1:22" x14ac:dyDescent="0.3">
      <c r="A8" s="8" t="s">
        <v>126</v>
      </c>
      <c r="B8" s="9" t="s">
        <v>25</v>
      </c>
      <c r="C8" s="21"/>
      <c r="D8" s="21">
        <v>5</v>
      </c>
      <c r="E8" s="74"/>
      <c r="F8" s="21">
        <v>5</v>
      </c>
      <c r="G8" s="76">
        <f>IF(B8="JER",(F8*35),IF(B8="JEC",(F8*45),IF(B8="CRFA",(60*F8),0)))</f>
        <v>175</v>
      </c>
      <c r="H8" s="21"/>
      <c r="I8" s="21"/>
      <c r="J8" s="21"/>
      <c r="K8" s="21"/>
      <c r="L8" s="23"/>
      <c r="M8" s="21"/>
      <c r="N8" s="21"/>
      <c r="O8" s="79"/>
      <c r="P8" s="21"/>
      <c r="Q8" s="21"/>
      <c r="R8" s="79"/>
      <c r="S8" s="80"/>
      <c r="T8" s="25"/>
      <c r="U8" s="107">
        <v>175</v>
      </c>
      <c r="V8" s="103">
        <v>0</v>
      </c>
    </row>
  </sheetData>
  <protectedRanges>
    <protectedRange algorithmName="SHA-512" hashValue="AnLAoGVLwp7Vw1O3vaCAMRpoFJxUigReUq8UEoZ5XaabZNAVJkojgwxX85i+4EI3VwwOqomVf3RqKOnb1+s7EQ==" saltValue="wuKfJRYEYjryP1hIfIel5g==" spinCount="100000" sqref="C4:F4 E5:E8" name="Rango1"/>
  </protectedRanges>
  <mergeCells count="14">
    <mergeCell ref="H2:K2"/>
    <mergeCell ref="A2:A3"/>
    <mergeCell ref="B2:B3"/>
    <mergeCell ref="C2:E2"/>
    <mergeCell ref="F2:F3"/>
    <mergeCell ref="G2:G3"/>
    <mergeCell ref="S2:S3"/>
    <mergeCell ref="T2:T3"/>
    <mergeCell ref="L2:L3"/>
    <mergeCell ref="M2:N2"/>
    <mergeCell ref="O2:O3"/>
    <mergeCell ref="P2:P3"/>
    <mergeCell ref="Q2:Q3"/>
    <mergeCell ref="R2:R3"/>
  </mergeCells>
  <dataValidations count="5">
    <dataValidation type="whole" allowBlank="1" showInputMessage="1" showErrorMessage="1" sqref="P4:Q4" xr:uid="{416A9FF3-950D-478D-A52E-F48A3F6198FC}">
      <formula1>0</formula1>
      <formula2>150</formula2>
    </dataValidation>
    <dataValidation type="whole" allowBlank="1" showInputMessage="1" showErrorMessage="1" sqref="T4" xr:uid="{97C9E292-DAEB-49C8-8662-6A9D1BB267D2}">
      <formula1>0</formula1>
      <formula2>9000</formula2>
    </dataValidation>
    <dataValidation type="whole" allowBlank="1" showInputMessage="1" showErrorMessage="1" sqref="M4:N4" xr:uid="{63A8788D-FEC6-4C74-B1E5-79BEB869084F}">
      <formula1>0</formula1>
      <formula2>100</formula2>
    </dataValidation>
    <dataValidation type="whole" allowBlank="1" showInputMessage="1" showErrorMessage="1" sqref="D4:F4 E5:E8" xr:uid="{4A25F046-9E97-48B3-85F3-D7005E41C89F}">
      <formula1>0</formula1>
      <formula2>2000</formula2>
    </dataValidation>
    <dataValidation type="whole" allowBlank="1" showInputMessage="1" showErrorMessage="1" sqref="H4:L4 R4:R8 O4:O8" xr:uid="{843BA280-0B59-41B2-AACD-D24E3038D844}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0B007-2C92-4C42-B420-E922219BB618}">
  <dimension ref="A3:V22"/>
  <sheetViews>
    <sheetView workbookViewId="0">
      <selection activeCell="K21" sqref="K21"/>
    </sheetView>
  </sheetViews>
  <sheetFormatPr baseColWidth="10" defaultRowHeight="14.4" x14ac:dyDescent="0.3"/>
  <cols>
    <col min="1" max="1" width="28.5546875" customWidth="1"/>
    <col min="2" max="2" width="6.6640625" customWidth="1"/>
    <col min="3" max="3" width="4.88671875" customWidth="1"/>
    <col min="4" max="4" width="6.33203125" customWidth="1"/>
    <col min="5" max="5" width="5.44140625" customWidth="1"/>
    <col min="6" max="6" width="7" customWidth="1"/>
    <col min="7" max="7" width="7.88671875" customWidth="1"/>
    <col min="8" max="8" width="5.21875" customWidth="1"/>
    <col min="9" max="9" width="6.21875" customWidth="1"/>
    <col min="10" max="10" width="5.109375" customWidth="1"/>
    <col min="11" max="11" width="4.77734375" customWidth="1"/>
    <col min="12" max="12" width="8.88671875" customWidth="1"/>
    <col min="13" max="13" width="4.33203125" customWidth="1"/>
    <col min="14" max="14" width="5.21875" customWidth="1"/>
    <col min="15" max="15" width="7.33203125" customWidth="1"/>
    <col min="16" max="16" width="7.21875" customWidth="1"/>
    <col min="17" max="17" width="9.109375" customWidth="1"/>
    <col min="18" max="18" width="10" customWidth="1"/>
    <col min="19" max="19" width="10.33203125" customWidth="1"/>
    <col min="20" max="20" width="9.88671875" customWidth="1"/>
  </cols>
  <sheetData>
    <row r="3" spans="1:22" ht="52.8" x14ac:dyDescent="0.3">
      <c r="A3" s="125" t="s">
        <v>2</v>
      </c>
      <c r="B3" s="126" t="s">
        <v>3</v>
      </c>
      <c r="C3" s="146" t="s">
        <v>4</v>
      </c>
      <c r="D3" s="146"/>
      <c r="E3" s="146"/>
      <c r="F3" s="122" t="s">
        <v>127</v>
      </c>
      <c r="G3" s="118" t="s">
        <v>6</v>
      </c>
      <c r="H3" s="117" t="s">
        <v>7</v>
      </c>
      <c r="I3" s="117"/>
      <c r="J3" s="117"/>
      <c r="K3" s="117"/>
      <c r="L3" s="142" t="s">
        <v>8</v>
      </c>
      <c r="M3" s="117" t="s">
        <v>9</v>
      </c>
      <c r="N3" s="117"/>
      <c r="O3" s="117" t="s">
        <v>10</v>
      </c>
      <c r="P3" s="117" t="s">
        <v>11</v>
      </c>
      <c r="Q3" s="117" t="s">
        <v>12</v>
      </c>
      <c r="R3" s="117" t="s">
        <v>13</v>
      </c>
      <c r="S3" s="117" t="s">
        <v>14</v>
      </c>
      <c r="T3" s="143" t="s">
        <v>15</v>
      </c>
      <c r="U3" s="71" t="s">
        <v>16</v>
      </c>
      <c r="V3" s="54" t="s">
        <v>17</v>
      </c>
    </row>
    <row r="4" spans="1:22" ht="52.8" x14ac:dyDescent="0.3">
      <c r="A4" s="125"/>
      <c r="B4" s="126"/>
      <c r="C4" s="55" t="s">
        <v>18</v>
      </c>
      <c r="D4" s="55" t="s">
        <v>19</v>
      </c>
      <c r="E4" s="55" t="s">
        <v>20</v>
      </c>
      <c r="F4" s="123"/>
      <c r="G4" s="118"/>
      <c r="H4" s="56">
        <v>0</v>
      </c>
      <c r="I4" s="56">
        <v>24</v>
      </c>
      <c r="J4" s="56">
        <v>25</v>
      </c>
      <c r="K4" s="56">
        <v>26</v>
      </c>
      <c r="L4" s="142"/>
      <c r="M4" s="56">
        <v>0</v>
      </c>
      <c r="N4" s="56">
        <v>12</v>
      </c>
      <c r="O4" s="117"/>
      <c r="P4" s="117"/>
      <c r="Q4" s="117"/>
      <c r="R4" s="117"/>
      <c r="S4" s="117"/>
      <c r="T4" s="143"/>
      <c r="U4" s="71" t="s">
        <v>21</v>
      </c>
      <c r="V4" s="54" t="s">
        <v>22</v>
      </c>
    </row>
    <row r="5" spans="1:22" x14ac:dyDescent="0.3">
      <c r="A5" s="8" t="s">
        <v>128</v>
      </c>
      <c r="B5" s="9" t="s">
        <v>25</v>
      </c>
      <c r="C5" s="112"/>
      <c r="D5" s="58">
        <v>5</v>
      </c>
      <c r="E5" s="112"/>
      <c r="F5" s="109">
        <v>5</v>
      </c>
      <c r="G5" s="14">
        <f>IF(B5="JER",(F5*35),IF(B5="JEC",(F5*45),IF(B5="CRFA",(60*F5),0)))</f>
        <v>175</v>
      </c>
      <c r="H5" s="18"/>
      <c r="I5" s="18"/>
      <c r="J5" s="18"/>
      <c r="K5" s="18"/>
      <c r="L5" s="62"/>
      <c r="M5" s="18"/>
      <c r="N5" s="18"/>
      <c r="O5" s="17"/>
      <c r="P5" s="18"/>
      <c r="Q5" s="18"/>
      <c r="R5" s="17"/>
      <c r="S5" s="111"/>
      <c r="T5" s="20"/>
      <c r="U5" s="98">
        <v>75</v>
      </c>
      <c r="V5" s="100">
        <v>0</v>
      </c>
    </row>
    <row r="6" spans="1:22" x14ac:dyDescent="0.3">
      <c r="A6" s="8" t="s">
        <v>129</v>
      </c>
      <c r="B6" s="9" t="s">
        <v>25</v>
      </c>
      <c r="C6" s="113"/>
      <c r="D6" s="30">
        <v>5</v>
      </c>
      <c r="E6" s="113"/>
      <c r="F6" s="108">
        <v>5</v>
      </c>
      <c r="G6" s="14">
        <f>IF(B6="JER",(F6*35),IF(B6="JEC",(F6*45),IF(B6="CRFA",(60*F6),0)))</f>
        <v>175</v>
      </c>
      <c r="H6" s="30"/>
      <c r="I6" s="30"/>
      <c r="J6" s="30"/>
      <c r="K6" s="30"/>
      <c r="L6" s="38"/>
      <c r="M6" s="30"/>
      <c r="N6" s="30"/>
      <c r="O6" s="17"/>
      <c r="P6" s="30"/>
      <c r="Q6" s="30"/>
      <c r="R6" s="17"/>
      <c r="S6" s="111"/>
      <c r="T6" s="34"/>
      <c r="U6" s="98">
        <v>175</v>
      </c>
      <c r="V6" s="100">
        <v>0</v>
      </c>
    </row>
    <row r="7" spans="1:22" x14ac:dyDescent="0.3">
      <c r="A7" s="8" t="s">
        <v>130</v>
      </c>
      <c r="B7" s="9" t="s">
        <v>25</v>
      </c>
      <c r="C7" s="113"/>
      <c r="D7" s="30">
        <v>5</v>
      </c>
      <c r="E7" s="113"/>
      <c r="F7" s="108">
        <v>5</v>
      </c>
      <c r="G7" s="14">
        <f>IF(B7="JER",(F7*35),IF(B7="JEC",(F7*45),IF(B7="CRFA",(60*F7),0)))</f>
        <v>175</v>
      </c>
      <c r="H7" s="30"/>
      <c r="I7" s="30"/>
      <c r="J7" s="30"/>
      <c r="K7" s="30"/>
      <c r="L7" s="38"/>
      <c r="M7" s="30"/>
      <c r="N7" s="30"/>
      <c r="O7" s="17"/>
      <c r="P7" s="30"/>
      <c r="Q7" s="30"/>
      <c r="R7" s="17"/>
      <c r="S7" s="111"/>
      <c r="T7" s="34"/>
      <c r="U7" s="98">
        <v>175</v>
      </c>
      <c r="V7" s="100">
        <v>0</v>
      </c>
    </row>
    <row r="8" spans="1:22" x14ac:dyDescent="0.3">
      <c r="A8" s="8" t="s">
        <v>131</v>
      </c>
      <c r="B8" s="9" t="s">
        <v>25</v>
      </c>
      <c r="C8" s="113"/>
      <c r="D8" s="30">
        <v>5</v>
      </c>
      <c r="E8" s="113"/>
      <c r="F8" s="108">
        <v>5</v>
      </c>
      <c r="G8" s="14">
        <v>175</v>
      </c>
      <c r="H8" s="30"/>
      <c r="I8" s="30"/>
      <c r="J8" s="30"/>
      <c r="K8" s="30"/>
      <c r="L8" s="38"/>
      <c r="M8" s="30"/>
      <c r="N8" s="30"/>
      <c r="O8" s="17"/>
      <c r="P8" s="30"/>
      <c r="Q8" s="30"/>
      <c r="R8" s="17"/>
      <c r="S8" s="111"/>
      <c r="T8" s="34"/>
      <c r="U8" s="98">
        <v>175</v>
      </c>
      <c r="V8" s="100">
        <v>0</v>
      </c>
    </row>
    <row r="9" spans="1:22" x14ac:dyDescent="0.3">
      <c r="A9" s="8" t="s">
        <v>132</v>
      </c>
      <c r="B9" s="9" t="s">
        <v>25</v>
      </c>
      <c r="C9" s="113"/>
      <c r="D9" s="30">
        <v>5</v>
      </c>
      <c r="E9" s="113"/>
      <c r="F9" s="108">
        <v>5</v>
      </c>
      <c r="G9" s="14">
        <v>175</v>
      </c>
      <c r="H9" s="30"/>
      <c r="I9" s="30"/>
      <c r="J9" s="30"/>
      <c r="K9" s="30"/>
      <c r="L9" s="38"/>
      <c r="M9" s="30"/>
      <c r="N9" s="30"/>
      <c r="O9" s="17"/>
      <c r="P9" s="30"/>
      <c r="Q9" s="30"/>
      <c r="R9" s="17"/>
      <c r="S9" s="111"/>
      <c r="T9" s="34"/>
      <c r="U9" s="98">
        <v>175</v>
      </c>
      <c r="V9" s="100">
        <v>0</v>
      </c>
    </row>
    <row r="10" spans="1:22" x14ac:dyDescent="0.3">
      <c r="A10" s="28" t="s">
        <v>133</v>
      </c>
      <c r="B10" s="82" t="s">
        <v>46</v>
      </c>
      <c r="C10" s="113"/>
      <c r="D10" s="30">
        <v>10</v>
      </c>
      <c r="E10" s="113"/>
      <c r="F10" s="108">
        <v>10</v>
      </c>
      <c r="G10" s="14">
        <v>450</v>
      </c>
      <c r="H10" s="30"/>
      <c r="I10" s="30"/>
      <c r="J10" s="30"/>
      <c r="K10" s="30"/>
      <c r="L10" s="38"/>
      <c r="M10" s="30"/>
      <c r="N10" s="30"/>
      <c r="O10" s="17"/>
      <c r="P10" s="30"/>
      <c r="Q10" s="30"/>
      <c r="R10" s="17"/>
      <c r="S10" s="111"/>
      <c r="T10" s="34"/>
      <c r="U10" s="98">
        <v>450</v>
      </c>
      <c r="V10" s="100">
        <v>0</v>
      </c>
    </row>
    <row r="11" spans="1:22" x14ac:dyDescent="0.3">
      <c r="A11" s="8" t="s">
        <v>134</v>
      </c>
      <c r="B11" s="9" t="s">
        <v>25</v>
      </c>
      <c r="C11" s="113"/>
      <c r="D11" s="30">
        <v>5</v>
      </c>
      <c r="E11" s="113"/>
      <c r="F11" s="108">
        <v>5</v>
      </c>
      <c r="G11" s="14">
        <f>IF(B11="JER",(F11*35),IF(B11="JEC",(F11*45),IF(B11="CRFA",(60*F11),0)))</f>
        <v>175</v>
      </c>
      <c r="H11" s="30"/>
      <c r="I11" s="30"/>
      <c r="J11" s="30"/>
      <c r="K11" s="30"/>
      <c r="L11" s="38"/>
      <c r="M11" s="30"/>
      <c r="N11" s="30"/>
      <c r="O11" s="17"/>
      <c r="P11" s="30"/>
      <c r="Q11" s="30"/>
      <c r="R11" s="17"/>
      <c r="S11" s="111"/>
      <c r="T11" s="34"/>
      <c r="U11" s="98">
        <v>175</v>
      </c>
      <c r="V11" s="100">
        <v>0</v>
      </c>
    </row>
    <row r="12" spans="1:22" x14ac:dyDescent="0.3">
      <c r="A12" s="8" t="s">
        <v>135</v>
      </c>
      <c r="B12" s="9" t="s">
        <v>25</v>
      </c>
      <c r="C12" s="113"/>
      <c r="D12" s="30">
        <v>5</v>
      </c>
      <c r="E12" s="113"/>
      <c r="F12" s="108">
        <v>5</v>
      </c>
      <c r="G12" s="14">
        <f>IF(B12="JER",(F12*35),IF(B12="JEC",(F12*45),IF(B12="CRFA",(60*F12),0)))</f>
        <v>175</v>
      </c>
      <c r="H12" s="30"/>
      <c r="I12" s="30"/>
      <c r="J12" s="30"/>
      <c r="K12" s="30"/>
      <c r="L12" s="38"/>
      <c r="M12" s="30"/>
      <c r="N12" s="30"/>
      <c r="O12" s="17"/>
      <c r="P12" s="30"/>
      <c r="Q12" s="30"/>
      <c r="R12" s="17"/>
      <c r="S12" s="111"/>
      <c r="T12" s="34"/>
      <c r="U12" s="98">
        <v>175</v>
      </c>
      <c r="V12" s="100">
        <v>0</v>
      </c>
    </row>
    <row r="13" spans="1:22" x14ac:dyDescent="0.3">
      <c r="A13" s="28" t="s">
        <v>136</v>
      </c>
      <c r="B13" s="82" t="s">
        <v>46</v>
      </c>
      <c r="C13" s="113"/>
      <c r="D13" s="30">
        <v>7</v>
      </c>
      <c r="E13" s="113"/>
      <c r="F13" s="108">
        <v>7</v>
      </c>
      <c r="G13" s="14">
        <f>IF(B13="JER",(F13*35),IF(B13="JEC",(F13*45),IF(B13="CRFA",(60*F13),0)))</f>
        <v>315</v>
      </c>
      <c r="H13" s="30"/>
      <c r="I13" s="30"/>
      <c r="J13" s="30"/>
      <c r="K13" s="30"/>
      <c r="L13" s="38"/>
      <c r="M13" s="30"/>
      <c r="N13" s="30"/>
      <c r="O13" s="17"/>
      <c r="P13" s="30"/>
      <c r="Q13" s="30"/>
      <c r="R13" s="17"/>
      <c r="S13" s="111"/>
      <c r="T13" s="34"/>
      <c r="U13" s="98">
        <v>270</v>
      </c>
      <c r="V13" s="100">
        <v>0</v>
      </c>
    </row>
    <row r="14" spans="1:22" x14ac:dyDescent="0.3">
      <c r="A14" s="8" t="s">
        <v>137</v>
      </c>
      <c r="B14" s="9" t="s">
        <v>25</v>
      </c>
      <c r="C14" s="113"/>
      <c r="D14" s="30">
        <v>6</v>
      </c>
      <c r="E14" s="113"/>
      <c r="F14" s="108">
        <v>6</v>
      </c>
      <c r="G14" s="14">
        <f>IF(B14="JER",(F14*35),IF(B14="JEC",(F14*45),IF(B14="CRFA",(60*F14),0)))</f>
        <v>210</v>
      </c>
      <c r="H14" s="30"/>
      <c r="I14" s="30"/>
      <c r="J14" s="30"/>
      <c r="K14" s="30"/>
      <c r="L14" s="38"/>
      <c r="M14" s="30"/>
      <c r="N14" s="30"/>
      <c r="O14" s="17"/>
      <c r="P14" s="30"/>
      <c r="Q14" s="30"/>
      <c r="R14" s="17"/>
      <c r="S14" s="111"/>
      <c r="T14" s="34"/>
      <c r="U14" s="98">
        <v>175</v>
      </c>
      <c r="V14" s="100">
        <v>0</v>
      </c>
    </row>
    <row r="22" spans="6:6" x14ac:dyDescent="0.3">
      <c r="F22" t="s">
        <v>93</v>
      </c>
    </row>
  </sheetData>
  <protectedRanges>
    <protectedRange algorithmName="SHA-512" hashValue="AnLAoGVLwp7Vw1O3vaCAMRpoFJxUigReUq8UEoZ5XaabZNAVJkojgwxX85i+4EI3VwwOqomVf3RqKOnb1+s7EQ==" saltValue="wuKfJRYEYjryP1hIfIel5g==" spinCount="100000" sqref="C5:F5" name="Rango1_1"/>
  </protectedRanges>
  <mergeCells count="14">
    <mergeCell ref="H3:K3"/>
    <mergeCell ref="A3:A4"/>
    <mergeCell ref="B3:B4"/>
    <mergeCell ref="C3:E3"/>
    <mergeCell ref="F3:F4"/>
    <mergeCell ref="G3:G4"/>
    <mergeCell ref="S3:S4"/>
    <mergeCell ref="T3:T4"/>
    <mergeCell ref="L3:L4"/>
    <mergeCell ref="M3:N3"/>
    <mergeCell ref="O3:O4"/>
    <mergeCell ref="P3:P4"/>
    <mergeCell ref="Q3:Q4"/>
    <mergeCell ref="R3:R4"/>
  </mergeCells>
  <dataValidations count="5">
    <dataValidation type="whole" allowBlank="1" showInputMessage="1" showErrorMessage="1" sqref="F5" xr:uid="{B7C5CF26-1E34-407E-BD53-22A78739E03A}">
      <formula1>0</formula1>
      <formula2>2000</formula2>
    </dataValidation>
    <dataValidation type="whole" allowBlank="1" showInputMessage="1" showErrorMessage="1" sqref="P5:Q5" xr:uid="{9DADB2DF-A84E-4906-B479-47102F9BCAFB}">
      <formula1>0</formula1>
      <formula2>150</formula2>
    </dataValidation>
    <dataValidation type="whole" allowBlank="1" showInputMessage="1" showErrorMessage="1" sqref="T5" xr:uid="{177B97B2-6E1E-49F1-B192-0E9C2E6FF6BB}">
      <formula1>0</formula1>
      <formula2>9000</formula2>
    </dataValidation>
    <dataValidation type="whole" allowBlank="1" showInputMessage="1" showErrorMessage="1" sqref="M5:N5" xr:uid="{51E08768-C3F1-46DF-BCC5-EF19B4491696}">
      <formula1>0</formula1>
      <formula2>100</formula2>
    </dataValidation>
    <dataValidation type="whole" allowBlank="1" showInputMessage="1" showErrorMessage="1" sqref="H5:L5 R5:R14 O5:O14" xr:uid="{40669073-3E70-4D4A-BE80-39FB06AD112D}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FDFD6-DD2E-4B50-8C0D-A7ACB262DF1E}">
  <dimension ref="A2:X14"/>
  <sheetViews>
    <sheetView workbookViewId="0">
      <selection activeCell="V21" sqref="V21"/>
    </sheetView>
  </sheetViews>
  <sheetFormatPr baseColWidth="10" defaultRowHeight="14.4" x14ac:dyDescent="0.3"/>
  <cols>
    <col min="1" max="1" width="5.5546875" customWidth="1"/>
    <col min="2" max="2" width="11.5546875" hidden="1" customWidth="1"/>
    <col min="3" max="3" width="25.5546875" customWidth="1"/>
    <col min="4" max="4" width="5.44140625" customWidth="1"/>
    <col min="5" max="6" width="6.5546875" customWidth="1"/>
    <col min="7" max="7" width="7.109375" customWidth="1"/>
    <col min="8" max="8" width="6.88671875" customWidth="1"/>
    <col min="9" max="9" width="8.88671875" customWidth="1"/>
    <col min="10" max="10" width="5.5546875" customWidth="1"/>
    <col min="11" max="11" width="6.5546875" customWidth="1"/>
    <col min="12" max="12" width="6.21875" customWidth="1"/>
    <col min="13" max="13" width="5.77734375" customWidth="1"/>
    <col min="14" max="14" width="8.21875" customWidth="1"/>
    <col min="15" max="15" width="5.33203125" customWidth="1"/>
    <col min="16" max="16" width="6.5546875" customWidth="1"/>
    <col min="17" max="17" width="9" customWidth="1"/>
    <col min="18" max="18" width="7.44140625" customWidth="1"/>
    <col min="19" max="19" width="8.5546875" customWidth="1"/>
    <col min="20" max="20" width="8" customWidth="1"/>
    <col min="21" max="22" width="8.77734375" customWidth="1"/>
  </cols>
  <sheetData>
    <row r="2" spans="1:24" ht="18" x14ac:dyDescent="0.35">
      <c r="A2" s="83"/>
      <c r="C2" s="84" t="s">
        <v>138</v>
      </c>
      <c r="D2" s="85"/>
      <c r="E2" s="83"/>
      <c r="F2" s="83"/>
      <c r="G2" s="83"/>
      <c r="H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pans="1:24" x14ac:dyDescent="0.3">
      <c r="A3" s="83"/>
      <c r="C3" s="84"/>
      <c r="D3" s="83"/>
      <c r="E3" s="83"/>
      <c r="F3" s="83"/>
      <c r="G3" s="83"/>
      <c r="H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</row>
    <row r="4" spans="1:24" ht="52.8" x14ac:dyDescent="0.3">
      <c r="A4" s="124" t="s">
        <v>0</v>
      </c>
      <c r="B4" s="124" t="s">
        <v>58</v>
      </c>
      <c r="C4" s="125" t="s">
        <v>2</v>
      </c>
      <c r="D4" s="126" t="s">
        <v>3</v>
      </c>
      <c r="E4" s="118" t="s">
        <v>4</v>
      </c>
      <c r="F4" s="118"/>
      <c r="G4" s="118"/>
      <c r="H4" s="122" t="s">
        <v>5</v>
      </c>
      <c r="I4" s="117" t="s">
        <v>6</v>
      </c>
      <c r="J4" s="117" t="s">
        <v>7</v>
      </c>
      <c r="K4" s="117"/>
      <c r="L4" s="117"/>
      <c r="M4" s="117"/>
      <c r="N4" s="136" t="s">
        <v>8</v>
      </c>
      <c r="O4" s="117" t="s">
        <v>9</v>
      </c>
      <c r="P4" s="117"/>
      <c r="Q4" s="117" t="s">
        <v>10</v>
      </c>
      <c r="R4" s="117" t="s">
        <v>11</v>
      </c>
      <c r="S4" s="117" t="s">
        <v>12</v>
      </c>
      <c r="T4" s="117" t="s">
        <v>13</v>
      </c>
      <c r="U4" s="117" t="s">
        <v>14</v>
      </c>
      <c r="V4" s="143" t="s">
        <v>15</v>
      </c>
      <c r="W4" s="1" t="s">
        <v>16</v>
      </c>
      <c r="X4" s="1" t="s">
        <v>17</v>
      </c>
    </row>
    <row r="5" spans="1:24" ht="52.8" x14ac:dyDescent="0.3">
      <c r="A5" s="124"/>
      <c r="B5" s="124"/>
      <c r="C5" s="125"/>
      <c r="D5" s="126"/>
      <c r="E5" s="86" t="s">
        <v>18</v>
      </c>
      <c r="F5" s="86" t="s">
        <v>19</v>
      </c>
      <c r="G5" s="86" t="s">
        <v>20</v>
      </c>
      <c r="H5" s="123"/>
      <c r="I5" s="117"/>
      <c r="J5" s="56">
        <v>0</v>
      </c>
      <c r="K5" s="56">
        <v>24</v>
      </c>
      <c r="L5" s="56">
        <v>25</v>
      </c>
      <c r="M5" s="56">
        <v>26</v>
      </c>
      <c r="N5" s="136"/>
      <c r="O5" s="56">
        <v>0</v>
      </c>
      <c r="P5" s="56">
        <v>12</v>
      </c>
      <c r="Q5" s="117"/>
      <c r="R5" s="117"/>
      <c r="S5" s="117"/>
      <c r="T5" s="117"/>
      <c r="U5" s="117"/>
      <c r="V5" s="143"/>
      <c r="W5" s="1" t="s">
        <v>21</v>
      </c>
      <c r="X5" s="1" t="s">
        <v>22</v>
      </c>
    </row>
    <row r="6" spans="1:24" x14ac:dyDescent="0.3">
      <c r="A6" s="9">
        <v>1</v>
      </c>
      <c r="B6" s="9" t="s">
        <v>139</v>
      </c>
      <c r="C6" s="8" t="s">
        <v>140</v>
      </c>
      <c r="D6" s="9" t="s">
        <v>25</v>
      </c>
      <c r="E6" s="112"/>
      <c r="F6" s="105">
        <v>5</v>
      </c>
      <c r="G6" s="112"/>
      <c r="H6" s="13">
        <v>5</v>
      </c>
      <c r="I6" s="14">
        <f t="shared" ref="I6:I14" si="0">IF(D6="JER",(H6*35),IF(D6="JEC",(H6*45),IF(D6="CRFA",(60*H6),0)))</f>
        <v>175</v>
      </c>
      <c r="J6" s="18"/>
      <c r="K6" s="18"/>
      <c r="L6" s="18"/>
      <c r="M6" s="18"/>
      <c r="N6" s="62"/>
      <c r="O6" s="18"/>
      <c r="P6" s="18"/>
      <c r="Q6" s="17"/>
      <c r="R6" s="18"/>
      <c r="S6" s="18"/>
      <c r="T6" s="17"/>
      <c r="U6" s="111"/>
      <c r="V6" s="20"/>
      <c r="W6" s="98">
        <v>175</v>
      </c>
      <c r="X6" s="99">
        <v>0</v>
      </c>
    </row>
    <row r="7" spans="1:24" x14ac:dyDescent="0.3">
      <c r="A7" s="87">
        <v>2</v>
      </c>
      <c r="B7" s="9" t="s">
        <v>141</v>
      </c>
      <c r="C7" s="8" t="s">
        <v>142</v>
      </c>
      <c r="D7" s="9" t="s">
        <v>25</v>
      </c>
      <c r="E7" s="114"/>
      <c r="F7" s="106">
        <v>5</v>
      </c>
      <c r="G7" s="114"/>
      <c r="H7" s="87">
        <v>5</v>
      </c>
      <c r="I7" s="14">
        <f t="shared" si="0"/>
        <v>175</v>
      </c>
      <c r="J7" s="87"/>
      <c r="K7" s="87"/>
      <c r="L7" s="87"/>
      <c r="M7" s="87"/>
      <c r="N7" s="88"/>
      <c r="O7" s="87"/>
      <c r="P7" s="87"/>
      <c r="Q7" s="17"/>
      <c r="R7" s="87"/>
      <c r="S7" s="87"/>
      <c r="T7" s="17"/>
      <c r="U7" s="111"/>
      <c r="V7" s="89"/>
      <c r="W7" s="98">
        <v>175</v>
      </c>
      <c r="X7" s="99">
        <v>0</v>
      </c>
    </row>
    <row r="8" spans="1:24" x14ac:dyDescent="0.3">
      <c r="A8" s="9">
        <v>3</v>
      </c>
      <c r="B8" s="9" t="s">
        <v>143</v>
      </c>
      <c r="C8" s="8" t="s">
        <v>144</v>
      </c>
      <c r="D8" s="9" t="s">
        <v>25</v>
      </c>
      <c r="E8" s="114"/>
      <c r="F8" s="106">
        <v>5</v>
      </c>
      <c r="G8" s="114"/>
      <c r="H8" s="87">
        <v>5</v>
      </c>
      <c r="I8" s="14">
        <f t="shared" si="0"/>
        <v>175</v>
      </c>
      <c r="J8" s="87"/>
      <c r="K8" s="87"/>
      <c r="L8" s="87"/>
      <c r="M8" s="87"/>
      <c r="N8" s="88"/>
      <c r="O8" s="87"/>
      <c r="P8" s="87"/>
      <c r="Q8" s="17"/>
      <c r="R8" s="87"/>
      <c r="S8" s="87"/>
      <c r="T8" s="17"/>
      <c r="U8" s="111"/>
      <c r="V8" s="89"/>
      <c r="W8" s="98">
        <v>175</v>
      </c>
      <c r="X8" s="99">
        <v>0</v>
      </c>
    </row>
    <row r="9" spans="1:24" x14ac:dyDescent="0.3">
      <c r="A9" s="87">
        <v>4</v>
      </c>
      <c r="B9" s="9" t="s">
        <v>145</v>
      </c>
      <c r="C9" s="28" t="s">
        <v>146</v>
      </c>
      <c r="D9" s="64" t="s">
        <v>46</v>
      </c>
      <c r="E9" s="114"/>
      <c r="F9" s="106">
        <v>16</v>
      </c>
      <c r="G9" s="114"/>
      <c r="H9" s="87">
        <v>16</v>
      </c>
      <c r="I9" s="14">
        <f t="shared" si="0"/>
        <v>720</v>
      </c>
      <c r="J9" s="87"/>
      <c r="K9" s="87"/>
      <c r="L9" s="87"/>
      <c r="M9" s="87"/>
      <c r="N9" s="88"/>
      <c r="O9" s="87"/>
      <c r="P9" s="87"/>
      <c r="Q9" s="17"/>
      <c r="R9" s="87"/>
      <c r="S9" s="87"/>
      <c r="T9" s="17"/>
      <c r="U9" s="111"/>
      <c r="V9" s="89"/>
      <c r="W9" s="98">
        <v>720</v>
      </c>
      <c r="X9" s="99">
        <v>0</v>
      </c>
    </row>
    <row r="10" spans="1:24" x14ac:dyDescent="0.3">
      <c r="A10" s="9">
        <v>5</v>
      </c>
      <c r="B10" s="9" t="s">
        <v>147</v>
      </c>
      <c r="C10" s="8" t="s">
        <v>148</v>
      </c>
      <c r="D10" s="9" t="s">
        <v>25</v>
      </c>
      <c r="E10" s="114"/>
      <c r="F10" s="106">
        <v>5</v>
      </c>
      <c r="G10" s="114"/>
      <c r="H10" s="87">
        <v>5</v>
      </c>
      <c r="I10" s="14">
        <f t="shared" si="0"/>
        <v>175</v>
      </c>
      <c r="J10" s="87"/>
      <c r="K10" s="87"/>
      <c r="L10" s="87"/>
      <c r="M10" s="87"/>
      <c r="N10" s="88"/>
      <c r="O10" s="87"/>
      <c r="P10" s="87"/>
      <c r="Q10" s="17"/>
      <c r="R10" s="87"/>
      <c r="S10" s="87"/>
      <c r="T10" s="17"/>
      <c r="U10" s="111"/>
      <c r="V10" s="89"/>
      <c r="W10" s="98">
        <v>175</v>
      </c>
      <c r="X10" s="99">
        <v>0</v>
      </c>
    </row>
    <row r="11" spans="1:24" x14ac:dyDescent="0.3">
      <c r="A11" s="87">
        <v>6</v>
      </c>
      <c r="B11" s="9" t="s">
        <v>149</v>
      </c>
      <c r="C11" s="8" t="s">
        <v>150</v>
      </c>
      <c r="D11" s="9" t="s">
        <v>25</v>
      </c>
      <c r="E11" s="114"/>
      <c r="F11" s="106">
        <v>5</v>
      </c>
      <c r="G11" s="114"/>
      <c r="H11" s="87">
        <v>5</v>
      </c>
      <c r="I11" s="14">
        <f t="shared" si="0"/>
        <v>175</v>
      </c>
      <c r="J11" s="87"/>
      <c r="K11" s="87"/>
      <c r="L11" s="87"/>
      <c r="M11" s="87"/>
      <c r="N11" s="88"/>
      <c r="O11" s="87"/>
      <c r="P11" s="87"/>
      <c r="Q11" s="17"/>
      <c r="R11" s="87"/>
      <c r="S11" s="87"/>
      <c r="T11" s="17"/>
      <c r="U11" s="111"/>
      <c r="V11" s="89"/>
      <c r="W11" s="98">
        <v>175</v>
      </c>
      <c r="X11" s="99">
        <v>0</v>
      </c>
    </row>
    <row r="12" spans="1:24" x14ac:dyDescent="0.3">
      <c r="A12" s="9">
        <v>7</v>
      </c>
      <c r="B12" s="9" t="s">
        <v>151</v>
      </c>
      <c r="C12" s="8" t="s">
        <v>152</v>
      </c>
      <c r="D12" s="9" t="s">
        <v>25</v>
      </c>
      <c r="E12" s="114"/>
      <c r="F12" s="106">
        <v>5</v>
      </c>
      <c r="G12" s="114"/>
      <c r="H12" s="87">
        <v>5</v>
      </c>
      <c r="I12" s="14">
        <f t="shared" si="0"/>
        <v>175</v>
      </c>
      <c r="J12" s="87"/>
      <c r="K12" s="87"/>
      <c r="L12" s="87"/>
      <c r="M12" s="87"/>
      <c r="N12" s="88"/>
      <c r="O12" s="87"/>
      <c r="P12" s="87"/>
      <c r="Q12" s="17"/>
      <c r="R12" s="87"/>
      <c r="S12" s="87"/>
      <c r="T12" s="17"/>
      <c r="U12" s="111"/>
      <c r="V12" s="89"/>
      <c r="W12" s="98">
        <v>175</v>
      </c>
      <c r="X12" s="99">
        <v>0</v>
      </c>
    </row>
    <row r="13" spans="1:24" x14ac:dyDescent="0.3">
      <c r="A13" s="87">
        <v>8</v>
      </c>
      <c r="B13" s="9" t="s">
        <v>153</v>
      </c>
      <c r="C13" s="8" t="s">
        <v>154</v>
      </c>
      <c r="D13" s="9" t="s">
        <v>25</v>
      </c>
      <c r="E13" s="114"/>
      <c r="F13" s="106">
        <v>5</v>
      </c>
      <c r="G13" s="114"/>
      <c r="H13" s="87">
        <v>5</v>
      </c>
      <c r="I13" s="14">
        <f t="shared" si="0"/>
        <v>175</v>
      </c>
      <c r="J13" s="87"/>
      <c r="K13" s="87"/>
      <c r="L13" s="87"/>
      <c r="M13" s="87"/>
      <c r="N13" s="88"/>
      <c r="O13" s="87"/>
      <c r="P13" s="87"/>
      <c r="Q13" s="17"/>
      <c r="R13" s="87"/>
      <c r="S13" s="87"/>
      <c r="T13" s="17"/>
      <c r="U13" s="111"/>
      <c r="V13" s="89"/>
      <c r="W13" s="98">
        <v>175</v>
      </c>
      <c r="X13" s="99">
        <v>0</v>
      </c>
    </row>
    <row r="14" spans="1:24" x14ac:dyDescent="0.3">
      <c r="A14" s="9">
        <v>9</v>
      </c>
      <c r="B14" s="9">
        <v>1647122</v>
      </c>
      <c r="C14" s="90" t="s">
        <v>155</v>
      </c>
      <c r="D14" s="91" t="s">
        <v>25</v>
      </c>
      <c r="E14" s="114"/>
      <c r="F14" s="106">
        <v>5</v>
      </c>
      <c r="G14" s="114"/>
      <c r="H14" s="87">
        <v>5</v>
      </c>
      <c r="I14" s="14">
        <f t="shared" si="0"/>
        <v>175</v>
      </c>
      <c r="J14" s="87"/>
      <c r="K14" s="87"/>
      <c r="L14" s="87"/>
      <c r="M14" s="87"/>
      <c r="N14" s="88"/>
      <c r="O14" s="87"/>
      <c r="P14" s="87"/>
      <c r="Q14" s="17"/>
      <c r="R14" s="87"/>
      <c r="S14" s="87"/>
      <c r="T14" s="17"/>
      <c r="U14" s="111"/>
      <c r="V14" s="89"/>
      <c r="W14" s="98">
        <v>175</v>
      </c>
      <c r="X14" s="99">
        <v>0</v>
      </c>
    </row>
  </sheetData>
  <protectedRanges>
    <protectedRange algorithmName="SHA-512" hashValue="AnLAoGVLwp7Vw1O3vaCAMRpoFJxUigReUq8UEoZ5XaabZNAVJkojgwxX85i+4EI3VwwOqomVf3RqKOnb1+s7EQ==" saltValue="wuKfJRYEYjryP1hIfIel5g==" spinCount="100000" sqref="E6:H6" name="Rango1"/>
  </protectedRanges>
  <mergeCells count="16">
    <mergeCell ref="H4:H5"/>
    <mergeCell ref="A4:A5"/>
    <mergeCell ref="B4:B5"/>
    <mergeCell ref="C4:C5"/>
    <mergeCell ref="D4:D5"/>
    <mergeCell ref="E4:G4"/>
    <mergeCell ref="S4:S5"/>
    <mergeCell ref="T4:T5"/>
    <mergeCell ref="U4:U5"/>
    <mergeCell ref="V4:V5"/>
    <mergeCell ref="I4:I5"/>
    <mergeCell ref="J4:M4"/>
    <mergeCell ref="N4:N5"/>
    <mergeCell ref="O4:P4"/>
    <mergeCell ref="Q4:Q5"/>
    <mergeCell ref="R4:R5"/>
  </mergeCells>
  <dataValidations count="5">
    <dataValidation type="whole" allowBlank="1" showInputMessage="1" showErrorMessage="1" sqref="H6" xr:uid="{6D138740-E0A3-46FE-ADAB-98434F546D5B}">
      <formula1>0</formula1>
      <formula2>2000</formula2>
    </dataValidation>
    <dataValidation type="whole" allowBlank="1" showInputMessage="1" showErrorMessage="1" sqref="R6:S6" xr:uid="{0C746F82-A299-4526-8FA8-1E68E6A46A22}">
      <formula1>0</formula1>
      <formula2>150</formula2>
    </dataValidation>
    <dataValidation type="whole" allowBlank="1" showInputMessage="1" showErrorMessage="1" sqref="V6" xr:uid="{8D2E4B8D-094C-43D2-8418-FD321DA859D0}">
      <formula1>0</formula1>
      <formula2>9000</formula2>
    </dataValidation>
    <dataValidation type="whole" allowBlank="1" showInputMessage="1" showErrorMessage="1" sqref="O6:P6" xr:uid="{80B2FA01-0FC6-492E-A0FB-8C5C55C3F526}">
      <formula1>0</formula1>
      <formula2>100</formula2>
    </dataValidation>
    <dataValidation type="whole" allowBlank="1" showInputMessage="1" showErrorMessage="1" sqref="J6:N6 T6:T14 Q6:Q14" xr:uid="{BC68831F-8CA4-41B6-AC60-6BC3B4C79918}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AE233-4098-4CEA-8748-283FC455C733}">
  <dimension ref="A3:W23"/>
  <sheetViews>
    <sheetView topLeftCell="B1" workbookViewId="0">
      <selection activeCell="E20" sqref="E20"/>
    </sheetView>
  </sheetViews>
  <sheetFormatPr baseColWidth="10" defaultRowHeight="14.4" x14ac:dyDescent="0.3"/>
  <cols>
    <col min="1" max="1" width="11.5546875" hidden="1" customWidth="1"/>
    <col min="2" max="2" width="24" customWidth="1"/>
    <col min="3" max="3" width="4.33203125" customWidth="1"/>
    <col min="4" max="4" width="6.33203125" customWidth="1"/>
    <col min="5" max="5" width="6.5546875" customWidth="1"/>
    <col min="6" max="6" width="7.44140625" customWidth="1"/>
    <col min="7" max="7" width="9" customWidth="1"/>
    <col min="8" max="8" width="8.77734375" customWidth="1"/>
    <col min="9" max="9" width="4.21875" customWidth="1"/>
    <col min="10" max="10" width="4.44140625" customWidth="1"/>
    <col min="11" max="11" width="4.77734375" customWidth="1"/>
    <col min="12" max="12" width="5.6640625" customWidth="1"/>
    <col min="13" max="13" width="7.5546875" customWidth="1"/>
    <col min="14" max="14" width="5.88671875" customWidth="1"/>
    <col min="15" max="15" width="7.77734375" customWidth="1"/>
    <col min="16" max="16" width="6.88671875" customWidth="1"/>
    <col min="17" max="17" width="8.77734375" customWidth="1"/>
  </cols>
  <sheetData>
    <row r="3" spans="1:23" x14ac:dyDescent="0.3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</row>
    <row r="4" spans="1:23" ht="15.6" x14ac:dyDescent="0.3">
      <c r="B4" s="92" t="s">
        <v>156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</row>
    <row r="5" spans="1:23" x14ac:dyDescent="0.3"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</row>
    <row r="6" spans="1:23" ht="52.8" x14ac:dyDescent="0.3">
      <c r="A6" s="124" t="s">
        <v>58</v>
      </c>
      <c r="B6" s="125" t="s">
        <v>2</v>
      </c>
      <c r="C6" s="126" t="s">
        <v>3</v>
      </c>
      <c r="D6" s="149" t="s">
        <v>170</v>
      </c>
      <c r="E6" s="150"/>
      <c r="F6" s="151"/>
      <c r="G6" s="152" t="s">
        <v>5</v>
      </c>
      <c r="H6" s="130" t="s">
        <v>6</v>
      </c>
      <c r="I6" s="147" t="s">
        <v>7</v>
      </c>
      <c r="J6" s="147"/>
      <c r="K6" s="147"/>
      <c r="L6" s="147"/>
      <c r="M6" s="142" t="s">
        <v>8</v>
      </c>
      <c r="N6" s="117" t="s">
        <v>9</v>
      </c>
      <c r="O6" s="117"/>
      <c r="P6" s="117" t="s">
        <v>10</v>
      </c>
      <c r="Q6" s="118" t="s">
        <v>11</v>
      </c>
      <c r="R6" s="148" t="s">
        <v>12</v>
      </c>
      <c r="S6" s="117" t="s">
        <v>13</v>
      </c>
      <c r="T6" s="117" t="s">
        <v>14</v>
      </c>
      <c r="U6" s="143" t="s">
        <v>15</v>
      </c>
      <c r="V6" s="1" t="s">
        <v>16</v>
      </c>
      <c r="W6" s="93" t="s">
        <v>17</v>
      </c>
    </row>
    <row r="7" spans="1:23" ht="52.8" x14ac:dyDescent="0.3">
      <c r="A7" s="124"/>
      <c r="B7" s="125"/>
      <c r="C7" s="126"/>
      <c r="D7" s="94" t="s">
        <v>18</v>
      </c>
      <c r="E7" s="94" t="s">
        <v>19</v>
      </c>
      <c r="F7" s="95" t="s">
        <v>20</v>
      </c>
      <c r="G7" s="153"/>
      <c r="H7" s="130"/>
      <c r="I7" s="96">
        <v>0</v>
      </c>
      <c r="J7" s="96">
        <v>24</v>
      </c>
      <c r="K7" s="96">
        <v>25</v>
      </c>
      <c r="L7" s="96">
        <v>26</v>
      </c>
      <c r="M7" s="142"/>
      <c r="N7" s="56">
        <v>0</v>
      </c>
      <c r="O7" s="56">
        <v>12</v>
      </c>
      <c r="P7" s="117"/>
      <c r="Q7" s="118"/>
      <c r="R7" s="148"/>
      <c r="S7" s="117"/>
      <c r="T7" s="117"/>
      <c r="U7" s="143"/>
      <c r="V7" s="1" t="s">
        <v>21</v>
      </c>
      <c r="W7" s="93" t="s">
        <v>22</v>
      </c>
    </row>
    <row r="8" spans="1:23" x14ac:dyDescent="0.3">
      <c r="A8" s="6" t="s">
        <v>157</v>
      </c>
      <c r="B8" s="8" t="s">
        <v>158</v>
      </c>
      <c r="C8" s="9" t="s">
        <v>25</v>
      </c>
      <c r="D8" s="115"/>
      <c r="E8" s="64">
        <v>5</v>
      </c>
      <c r="F8" s="116"/>
      <c r="G8" s="109">
        <v>5</v>
      </c>
      <c r="H8" s="97">
        <f>IF(C8="JER",(G8*35),IF(C8="JEC",(G8*45),IF(C8="CRFA",(60*G8),0)))</f>
        <v>175</v>
      </c>
      <c r="I8" s="18"/>
      <c r="J8" s="18"/>
      <c r="K8" s="18"/>
      <c r="L8" s="18"/>
      <c r="M8" s="15"/>
      <c r="N8" s="18"/>
      <c r="O8" s="18"/>
      <c r="P8" s="18"/>
      <c r="Q8" s="98"/>
      <c r="R8" s="99"/>
      <c r="S8" s="62"/>
      <c r="T8" s="111"/>
      <c r="U8" s="20"/>
      <c r="V8" s="98">
        <v>175</v>
      </c>
      <c r="W8" s="99">
        <v>0</v>
      </c>
    </row>
    <row r="9" spans="1:23" x14ac:dyDescent="0.3">
      <c r="A9" s="6" t="s">
        <v>159</v>
      </c>
      <c r="B9" s="8" t="s">
        <v>160</v>
      </c>
      <c r="C9" s="9" t="s">
        <v>25</v>
      </c>
      <c r="D9" s="113"/>
      <c r="E9" s="30">
        <v>5</v>
      </c>
      <c r="F9" s="116"/>
      <c r="G9" s="108">
        <v>5</v>
      </c>
      <c r="H9" s="97">
        <f>IF(C9="JER",(G9*35),IF(C9="JEC",(G9*45),IF(C9="CRFA",(60*G9),0)))</f>
        <v>175</v>
      </c>
      <c r="I9" s="30"/>
      <c r="J9" s="30"/>
      <c r="K9" s="30"/>
      <c r="L9" s="30"/>
      <c r="M9" s="32"/>
      <c r="N9" s="30"/>
      <c r="O9" s="30"/>
      <c r="P9" s="18"/>
      <c r="Q9" s="69"/>
      <c r="R9" s="108"/>
      <c r="S9" s="62"/>
      <c r="T9" s="111"/>
      <c r="U9" s="34"/>
      <c r="V9" s="98">
        <v>175</v>
      </c>
      <c r="W9" s="99">
        <v>0</v>
      </c>
    </row>
    <row r="10" spans="1:23" x14ac:dyDescent="0.3">
      <c r="A10" s="6" t="s">
        <v>161</v>
      </c>
      <c r="B10" s="8" t="s">
        <v>162</v>
      </c>
      <c r="C10" s="9" t="s">
        <v>25</v>
      </c>
      <c r="D10" s="113"/>
      <c r="E10" s="30">
        <v>5</v>
      </c>
      <c r="F10" s="116"/>
      <c r="G10" s="108">
        <v>5</v>
      </c>
      <c r="H10" s="97">
        <f>IF(C10="JER",(G10*35),IF(C10="JEC",(G10*45),IF(C10="CRFA",(60*G10),0)))</f>
        <v>175</v>
      </c>
      <c r="I10" s="30"/>
      <c r="J10" s="30"/>
      <c r="K10" s="30"/>
      <c r="L10" s="30"/>
      <c r="M10" s="32"/>
      <c r="N10" s="30"/>
      <c r="O10" s="30"/>
      <c r="P10" s="18"/>
      <c r="Q10" s="69"/>
      <c r="R10" s="108"/>
      <c r="S10" s="62"/>
      <c r="T10" s="111"/>
      <c r="U10" s="34"/>
      <c r="V10" s="98">
        <v>175</v>
      </c>
      <c r="W10" s="99">
        <v>0</v>
      </c>
    </row>
    <row r="11" spans="1:23" x14ac:dyDescent="0.3">
      <c r="A11" s="6" t="s">
        <v>163</v>
      </c>
      <c r="B11" s="8" t="s">
        <v>164</v>
      </c>
      <c r="C11" s="9" t="s">
        <v>25</v>
      </c>
      <c r="D11" s="113"/>
      <c r="E11" s="30">
        <v>5</v>
      </c>
      <c r="F11" s="116"/>
      <c r="G11" s="108">
        <v>5</v>
      </c>
      <c r="H11" s="97">
        <f>IF(C11="JER",(G11*35),IF(C11="JEC",(G11*45),IF(C11="CRFA",(60*G11),0)))</f>
        <v>175</v>
      </c>
      <c r="I11" s="30"/>
      <c r="J11" s="30"/>
      <c r="K11" s="30"/>
      <c r="L11" s="30"/>
      <c r="M11" s="32"/>
      <c r="N11" s="30"/>
      <c r="O11" s="30"/>
      <c r="P11" s="18"/>
      <c r="Q11" s="69"/>
      <c r="R11" s="108"/>
      <c r="S11" s="62"/>
      <c r="T11" s="111"/>
      <c r="U11" s="34"/>
      <c r="V11" s="98">
        <v>175</v>
      </c>
      <c r="W11" s="99">
        <v>0</v>
      </c>
    </row>
    <row r="12" spans="1:23" x14ac:dyDescent="0.3">
      <c r="A12" s="6" t="s">
        <v>165</v>
      </c>
      <c r="B12" s="28" t="s">
        <v>166</v>
      </c>
      <c r="C12" s="64" t="s">
        <v>46</v>
      </c>
      <c r="D12" s="113"/>
      <c r="E12" s="30">
        <v>5</v>
      </c>
      <c r="F12" s="116"/>
      <c r="G12" s="108">
        <v>5</v>
      </c>
      <c r="H12" s="97">
        <f>IF(C12="JER",(G12*35),IF(C12="JEC",(G12*45),IF(C12="CRFA",(60*G12),0)))</f>
        <v>225</v>
      </c>
      <c r="I12" s="30"/>
      <c r="J12" s="30"/>
      <c r="K12" s="30"/>
      <c r="L12" s="30"/>
      <c r="M12" s="32"/>
      <c r="N12" s="30"/>
      <c r="O12" s="30"/>
      <c r="P12" s="18"/>
      <c r="Q12" s="69"/>
      <c r="R12" s="108"/>
      <c r="S12" s="62"/>
      <c r="T12" s="111"/>
      <c r="U12" s="34"/>
      <c r="V12" s="98">
        <v>225</v>
      </c>
      <c r="W12" s="99">
        <v>0</v>
      </c>
    </row>
    <row r="13" spans="1:23" x14ac:dyDescent="0.3">
      <c r="W13" s="104"/>
    </row>
    <row r="23" spans="12:12" x14ac:dyDescent="0.3">
      <c r="L23" t="s">
        <v>167</v>
      </c>
    </row>
  </sheetData>
  <protectedRanges>
    <protectedRange algorithmName="SHA-512" hashValue="AnLAoGVLwp7Vw1O3vaCAMRpoFJxUigReUq8UEoZ5XaabZNAVJkojgwxX85i+4EI3VwwOqomVf3RqKOnb1+s7EQ==" saltValue="wuKfJRYEYjryP1hIfIel5g==" spinCount="100000" sqref="D8:G8 F9:F12" name="Rango1"/>
  </protectedRanges>
  <mergeCells count="15">
    <mergeCell ref="H6:H7"/>
    <mergeCell ref="A6:A7"/>
    <mergeCell ref="B6:B7"/>
    <mergeCell ref="C6:C7"/>
    <mergeCell ref="D6:F6"/>
    <mergeCell ref="G6:G7"/>
    <mergeCell ref="S6:S7"/>
    <mergeCell ref="T6:T7"/>
    <mergeCell ref="U6:U7"/>
    <mergeCell ref="I6:L6"/>
    <mergeCell ref="M6:M7"/>
    <mergeCell ref="N6:O6"/>
    <mergeCell ref="P6:P7"/>
    <mergeCell ref="Q6:Q7"/>
    <mergeCell ref="R6:R7"/>
  </mergeCells>
  <dataValidations count="5">
    <dataValidation type="whole" allowBlank="1" showInputMessage="1" showErrorMessage="1" sqref="Q8:R8" xr:uid="{9EF5879B-F296-4A74-83E3-9672B9DBC953}">
      <formula1>0</formula1>
      <formula2>150</formula2>
    </dataValidation>
    <dataValidation type="whole" allowBlank="1" showInputMessage="1" showErrorMessage="1" sqref="U8" xr:uid="{A012DACE-10D6-46EC-8715-E0FC625A4000}">
      <formula1>0</formula1>
      <formula2>9000</formula2>
    </dataValidation>
    <dataValidation type="whole" allowBlank="1" showInputMessage="1" showErrorMessage="1" sqref="N8:O8" xr:uid="{C9FA9B6D-8267-4063-B994-468D267D1AD6}">
      <formula1>0</formula1>
      <formula2>100</formula2>
    </dataValidation>
    <dataValidation type="whole" allowBlank="1" showInputMessage="1" showErrorMessage="1" sqref="E8:G8 F9:F12" xr:uid="{D4D4321D-B4E8-479D-90AC-1DCBF7D1B443}">
      <formula1>0</formula1>
      <formula2>2000</formula2>
    </dataValidation>
    <dataValidation type="whole" allowBlank="1" showInputMessage="1" showErrorMessage="1" sqref="I8:M8 P8:P12 S8:S12" xr:uid="{35ABF342-4EB8-446F-9D80-5506125F17A9}">
      <formula1>0</formula1>
      <formula2>1000</formula2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BAGUA GRANDE</vt:lpstr>
      <vt:lpstr>CAJARURO</vt:lpstr>
      <vt:lpstr>CUMBA</vt:lpstr>
      <vt:lpstr>MILAGRO</vt:lpstr>
      <vt:lpstr>JAMALCA</vt:lpstr>
      <vt:lpstr>LONYA GRANDE</vt:lpstr>
      <vt:lpstr>YAMON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Marino Rafael Vilchez</dc:creator>
  <cp:lastModifiedBy>Marino Rafael Vilchez</cp:lastModifiedBy>
  <dcterms:created xsi:type="dcterms:W3CDTF">2025-09-22T12:45:41Z</dcterms:created>
  <dcterms:modified xsi:type="dcterms:W3CDTF">2025-11-12T17:08:38Z</dcterms:modified>
</cp:coreProperties>
</file>